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765" windowWidth="29040" windowHeight="16440" activeTab="1"/>
  </bookViews>
  <sheets>
    <sheet name="ZBIORCZE ZESTAWIENIE KOSZTÓW" sheetId="1" r:id="rId1"/>
    <sheet name="1 Rozbudowa  i przebudowa budyn" sheetId="2" r:id="rId2"/>
  </sheets>
  <definedNames/>
  <calcPr fullCalcOnLoad="1"/>
</workbook>
</file>

<file path=xl/sharedStrings.xml><?xml version="1.0" encoding="utf-8"?>
<sst xmlns="http://schemas.openxmlformats.org/spreadsheetml/2006/main" count="1613" uniqueCount="907">
  <si>
    <t/>
  </si>
  <si>
    <t>Rozbudowa  i przebudowa budynku magazynowego przeznaczonego na Branżowe Centrum Umiejętności dla dziedziny spedycji, w którym zlokalizowane zostaną: sale lekcyjne, pomieszczenie administracyjne oraz pomieszczenia gospodarcze w tym kotłownia gazowa, wraz z instalacjami C.O, gaz , wod., kan i elektryczną , stacja ładowania pojazdów z instalacją fotowoltaiczną i magazynem energii wraz z budową wiaty magazynowej na działce o nr ewid.: 9972/14 w miejscowości Sucha Beskidzka.</t>
  </si>
  <si>
    <t>Wykonawca:</t>
  </si>
  <si>
    <t>Data:</t>
  </si>
  <si>
    <t>Lp</t>
  </si>
  <si>
    <t>Oznaczenie arkusza</t>
  </si>
  <si>
    <t>Nazwa elementu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</si>
  <si>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</si>
  <si>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</si>
  <si>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</si>
  <si>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</si>
  <si>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</si>
  <si>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</si>
  <si>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</si>
  <si>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</si>
  <si>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</si>
  <si>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</si>
  <si>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</si>
  <si>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</si>
  <si>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</si>
  <si>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Kosztorys </t>
  </si>
  <si>
    <t>ELEMENT 1</t>
  </si>
  <si>
    <t>Roboty przygotowawcze</t>
  </si>
  <si>
    <t>ELEMENT 2</t>
  </si>
  <si>
    <t>Roboty rozbiórkowe / ziemne</t>
  </si>
  <si>
    <t>ELEMENT 3</t>
  </si>
  <si>
    <t>Przyłącze sanitarne i wodociągowe, drenaż</t>
  </si>
  <si>
    <t>ELEMENT 5</t>
  </si>
  <si>
    <t>Fundamenty, izolacje</t>
  </si>
  <si>
    <t>ELEMENT 6</t>
  </si>
  <si>
    <t>Ściany</t>
  </si>
  <si>
    <t>ELEMENT 7</t>
  </si>
  <si>
    <t>Elementy żelbetowe</t>
  </si>
  <si>
    <t>ELEMENT 8</t>
  </si>
  <si>
    <t>Dach</t>
  </si>
  <si>
    <t>ELEMENT 9</t>
  </si>
  <si>
    <t>Stanowisko kanałowe diagnostyczne-roboty budowlane</t>
  </si>
  <si>
    <t>ELEMENT 10</t>
  </si>
  <si>
    <t>Wentylacja mechaniczna</t>
  </si>
  <si>
    <t>ELEMENT 11</t>
  </si>
  <si>
    <t>Stolarka drzwiowa i okienna</t>
  </si>
  <si>
    <t>ELEMENT 12</t>
  </si>
  <si>
    <t>Wykończenie wnętrz</t>
  </si>
  <si>
    <t>13</t>
  </si>
  <si>
    <t>ELEMENT 13</t>
  </si>
  <si>
    <t>Instalacja sanitarna i wodna</t>
  </si>
  <si>
    <t>14</t>
  </si>
  <si>
    <t>ELEMENT 14</t>
  </si>
  <si>
    <t>Ogrzewanie podłogowe C.O.</t>
  </si>
  <si>
    <t>15</t>
  </si>
  <si>
    <t>ELEMENT 15</t>
  </si>
  <si>
    <t>Elementy wyposażenia</t>
  </si>
  <si>
    <t>16</t>
  </si>
  <si>
    <t>ELEMENT 19</t>
  </si>
  <si>
    <t>Kompresor</t>
  </si>
  <si>
    <t>17</t>
  </si>
  <si>
    <t>ELEMENT 20</t>
  </si>
  <si>
    <t>Podnośnik diagnostyczny o udwigu min. 11,5 ton</t>
  </si>
  <si>
    <t>18</t>
  </si>
  <si>
    <t>ELEMENT 21</t>
  </si>
  <si>
    <t>Stanowisko kanałowe diagnostyczne</t>
  </si>
  <si>
    <t>19</t>
  </si>
  <si>
    <t>ELEMENT 22</t>
  </si>
  <si>
    <t>Nawierzchnia z kostki brukowej</t>
  </si>
  <si>
    <t>20</t>
  </si>
  <si>
    <t>ELEMENT 23</t>
  </si>
  <si>
    <t>Kanał technologiczny C.O.</t>
  </si>
  <si>
    <t>21</t>
  </si>
  <si>
    <t>ELEMENT 24</t>
  </si>
  <si>
    <t>Przyłącz wewnetrzny gaz</t>
  </si>
  <si>
    <t>22</t>
  </si>
  <si>
    <t>ELEMENT 25</t>
  </si>
  <si>
    <t>Roboty instalacyjne c.o.</t>
  </si>
  <si>
    <t>23</t>
  </si>
  <si>
    <t>ELEMENT 26</t>
  </si>
  <si>
    <t>Roboty budowlane zewnętrzne</t>
  </si>
  <si>
    <t>24</t>
  </si>
  <si>
    <t>ELEMENT 27</t>
  </si>
  <si>
    <t>Instalacje elektryczne</t>
  </si>
  <si>
    <t>Podstawa</t>
  </si>
  <si>
    <t>Opis robót</t>
  </si>
  <si>
    <t>Szacowany obmiar projektanta</t>
  </si>
  <si>
    <t>Krotność</t>
  </si>
  <si>
    <t>Cena jednostkowa netto</t>
  </si>
  <si>
    <t>Kosztorys</t>
  </si>
  <si>
    <t>Element</t>
  </si>
  <si>
    <t>Zabezpieczenie placu budowy ogrodzeniem z siatki oraz oznakowaniem BHP
R = 0,100   M = 1,000   S = 1,000</t>
  </si>
  <si>
    <t>1.1</t>
  </si>
  <si>
    <t># Kalkulacja własna</t>
  </si>
  <si>
    <t>m2</t>
  </si>
  <si>
    <t>Demontaż przyłącza energetycznego</t>
  </si>
  <si>
    <t>1.2</t>
  </si>
  <si>
    <t>KNRW 403/1144/2</t>
  </si>
  <si>
    <t>kpl</t>
  </si>
  <si>
    <t>Wynoszenie wyposażenia/złomu/elementów budowlanych z budynku magazynowego - regały, palety, cegły, szyby, elementy metalowe, elementy plastikowe, kartony, worki, opakowania</t>
  </si>
  <si>
    <t>1.5</t>
  </si>
  <si>
    <t># Kalkulacja indywidualna</t>
  </si>
  <si>
    <t>zespół</t>
  </si>
  <si>
    <t>RAZEM 1  Roboty przygotowawcze</t>
  </si>
  <si>
    <t>Demontaż kamery z okablowaniem</t>
  </si>
  <si>
    <t>2.1</t>
  </si>
  <si>
    <t>KNR 1325/106/3</t>
  </si>
  <si>
    <t>szt</t>
  </si>
  <si>
    <t>Demontaż przewodów uziemiających i odgromowych na dachu płaskim, płaskownik lub pręt</t>
  </si>
  <si>
    <t>2.2</t>
  </si>
  <si>
    <t>KNR 403/1140/5</t>
  </si>
  <si>
    <t>m</t>
  </si>
  <si>
    <t>Demontaż wsporników odstępowych instalacji odgromowej na dachu, płaskim, podłoże: płyty panwiowe</t>
  </si>
  <si>
    <t>2.3</t>
  </si>
  <si>
    <t>KNR 403/1138/1</t>
  </si>
  <si>
    <t>Demontaż przewodów uziemiających i odgromowych mocowanych na wspornikach na ścianie, ciąg pionowy, pręt o przekroju do 120·mm2</t>
  </si>
  <si>
    <t>2.4</t>
  </si>
  <si>
    <t>KNR 403/1139/8</t>
  </si>
  <si>
    <t>Demontaż wsporników instalacji uziemiającej i odgromowej, na ścianie, podłoże betonowe</t>
  </si>
  <si>
    <t>2.5</t>
  </si>
  <si>
    <t>KNR 403/1137/3</t>
  </si>
  <si>
    <t>Oprawy oświetleniowe - demontaż oprawy drogowej rtęciowo-sodowej na wysiegniku</t>
  </si>
  <si>
    <t>2.6</t>
  </si>
  <si>
    <t>KNNR 9/501/8</t>
  </si>
  <si>
    <t>Oprawy oświetleniowe zawieszane, demontaż oprawy żarowej</t>
  </si>
  <si>
    <t>2.7</t>
  </si>
  <si>
    <t>KNNR 9/501/5</t>
  </si>
  <si>
    <t>Demontaż przewodów kabelkowych na podłożu ceglanym lub betonowym</t>
  </si>
  <si>
    <t>2.8</t>
  </si>
  <si>
    <t>KNR 403/1116/4</t>
  </si>
  <si>
    <t>Demontaż puszek z tworzyw sztucznych i metalowych, uszczelnionych z odłączeniem przewodów, puszka okrągła, przewody do 2,5·mm2, 4 wyloty w puszce</t>
  </si>
  <si>
    <t>2.9</t>
  </si>
  <si>
    <t>KNR 403/1120/3</t>
  </si>
  <si>
    <t>Demontaż łączników instalacyjnych o natężeniu prądu do 10·A, natynkowych, 1 wylot, wyłącznik lub przełącznik 1-biegunowy</t>
  </si>
  <si>
    <t>2.10</t>
  </si>
  <si>
    <t>KNR 403/1124/3</t>
  </si>
  <si>
    <t>Rozebranie rynien z blachy nie nadającej się do użytku</t>
  </si>
  <si>
    <t>2.11</t>
  </si>
  <si>
    <t>KNR 401/535/4</t>
  </si>
  <si>
    <t>Rozebranie rur spustowych z blachy nie nadającej się do użytku</t>
  </si>
  <si>
    <t>2.12</t>
  </si>
  <si>
    <t>KNR 401/535/6</t>
  </si>
  <si>
    <t>Rozebranie obróbek blacharskich: murów ogniowych, okapów kołnierzy, gzymsów itp. z blachy nie nadającej się do użytku</t>
  </si>
  <si>
    <t>2.13</t>
  </si>
  <si>
    <t>KNR 401/535/8</t>
  </si>
  <si>
    <t>Wykucie z muru krat okiennych, powierzchnia ponad 2·m2</t>
  </si>
  <si>
    <t>2.14</t>
  </si>
  <si>
    <t>KNR 401/354/8</t>
  </si>
  <si>
    <t>Demontaż bram stalowych o powierzchni ponad 2m2</t>
  </si>
  <si>
    <t>2.15</t>
  </si>
  <si>
    <t>KNR 401/354/10</t>
  </si>
  <si>
    <t>Rozbiórka elementów, żelbetowych - nadproża</t>
  </si>
  <si>
    <t>2.16</t>
  </si>
  <si>
    <t>KNNR 3/403/2</t>
  </si>
  <si>
    <t>m3</t>
  </si>
  <si>
    <t>Wykucie z muru, podokienników stalowych, drewnianych</t>
  </si>
  <si>
    <t>2.17</t>
  </si>
  <si>
    <t>KNR 401/354/11</t>
  </si>
  <si>
    <t>Wykucie z muru, ościeżnic drewnianych o powierzchni ponad 2·m2</t>
  </si>
  <si>
    <t>2.18</t>
  </si>
  <si>
    <t>KNRW 401/353/5</t>
  </si>
  <si>
    <t>Rozbiórka konstrukcji z cegły, na zaprawie wapiennej lub cementowo-wapiennej</t>
  </si>
  <si>
    <t>2.19</t>
  </si>
  <si>
    <t>KNNR 3/301/1</t>
  </si>
  <si>
    <t>Roboty rozbiórkowe, elementy betonowe niezbrojone, grubości do 15·cm - rozbiórka posadzki betonowej</t>
  </si>
  <si>
    <t>2.20</t>
  </si>
  <si>
    <t>KNR 401/212/1</t>
  </si>
  <si>
    <t>Wykopy nieumocnione wewnątrz budynku z usunięciem ziemi z budynku i odwozem samochodem samowyłądowczym na odległość do 1·km, grunt kategorii III z usuwaniem ziemi z parteru</t>
  </si>
  <si>
    <t>2.21</t>
  </si>
  <si>
    <t>KNNR 3/103/2</t>
  </si>
  <si>
    <t>Wykopy przy odkrywaniu istniejących fundamentów, głębokość do 1,5·m, na zewnątrz budynku, grunt kategorii III</t>
  </si>
  <si>
    <t>2.22</t>
  </si>
  <si>
    <t>KNNR 1/310/2</t>
  </si>
  <si>
    <t>Wykopy oraz przekopy wykonywane koparkami podsiębiernymi na odkład, koparka 0,60·m3, grunt kategorii III</t>
  </si>
  <si>
    <t>2.23</t>
  </si>
  <si>
    <t>KNR 201/218/2</t>
  </si>
  <si>
    <t>Rozebranie płyt betonowych 50x50x7·cm na podsypce piaskowej</t>
  </si>
  <si>
    <t>2.24</t>
  </si>
  <si>
    <t>KNR 231/815/2</t>
  </si>
  <si>
    <t>Rozebranie podbudowy, z gruntu stabilizowanego ręcznie, grubość podbudowy 10·cm</t>
  </si>
  <si>
    <t>2.25</t>
  </si>
  <si>
    <t>KNR 231/802/1</t>
  </si>
  <si>
    <t>Rozebranie podbudowy, z gruntu stabilizowanego ręcznie, dodatek za każdy dalszy 1·cm grubości podbudowy</t>
  </si>
  <si>
    <t>2.26</t>
  </si>
  <si>
    <t>KNR 231/802/2</t>
  </si>
  <si>
    <t>Cięcie nawierzchni mechanicznie, z mas mineralno-asfaltowych, głębokość 5·cm</t>
  </si>
  <si>
    <t>2.27</t>
  </si>
  <si>
    <t>KNNR 5/721/1</t>
  </si>
  <si>
    <t>Cięcie nawierzchni mechanicznie, z mas mineralno-asfaltowych, dodatek za każdy następny 1·cm głębokości (ponad 5)</t>
  </si>
  <si>
    <t>2.28</t>
  </si>
  <si>
    <t>KNNR 5/721/2</t>
  </si>
  <si>
    <t>Rozebranie nawierzchni, masy mineralno-bitumiczne grubość 4·cm, mechanicznie</t>
  </si>
  <si>
    <t>2.29</t>
  </si>
  <si>
    <t>KNNR 6/802/4</t>
  </si>
  <si>
    <t>Rozebranie nawierzchni, z tłucznia mechanicznie, grubość nawierzchni 15·cm</t>
  </si>
  <si>
    <t>2.30</t>
  </si>
  <si>
    <t>KNR 231/804/3</t>
  </si>
  <si>
    <t>Zasypywanie wykopów szerokości 0,8-2,5·m o ścianach pionowych, głębokość do 1,5·m, kategoria gruntu III-IV</t>
  </si>
  <si>
    <t>2.31</t>
  </si>
  <si>
    <t>KNNR 1/318/2</t>
  </si>
  <si>
    <t>Zasypywanie wykopów spycharkami, przemieszczanie na odległość do 10·m, grunt kategorii I-III, spycharka 55·kW (75·KM)</t>
  </si>
  <si>
    <t>2.32</t>
  </si>
  <si>
    <t>KNR 201/230/1 (1)</t>
  </si>
  <si>
    <t>Zagęszczanie nasypów, ubijakami mechanicznymi, grunt spoisty kategorii III-IV</t>
  </si>
  <si>
    <t>2.33</t>
  </si>
  <si>
    <t>KNR 201/236/2</t>
  </si>
  <si>
    <t>Mechaniczne plantowanie terenu spycharkami gąsienicowymi, moc 55·kW (75·KM), grunt kategorii III</t>
  </si>
  <si>
    <t>2.34</t>
  </si>
  <si>
    <t>KNRW 201/225/2</t>
  </si>
  <si>
    <t>Odbicie tynków wewnętrznych, ponad 5·m2, z zaprawy cementowo-wapiennej</t>
  </si>
  <si>
    <t>2.35</t>
  </si>
  <si>
    <t>KNR 401/701/11</t>
  </si>
  <si>
    <t>Wywiezienie gruzu z terenu rozbiórki przy mechanicznym załadowaniu i wyładowaniu, transport samochodem samowyładowczym na odległość 1 km - doliczyć koszt utylizacji gruzu</t>
  </si>
  <si>
    <t>2.36</t>
  </si>
  <si>
    <t>KNR 404/1103/4</t>
  </si>
  <si>
    <t>Roboty pomiarowe przy liniowych robotach ziemnych, trasa dróg w terenie równinnym</t>
  </si>
  <si>
    <t>2.37</t>
  </si>
  <si>
    <t>KNR 201/119/3</t>
  </si>
  <si>
    <t>km</t>
  </si>
  <si>
    <t>RAZEM 2  Roboty rozbiórkowe / ziemne</t>
  </si>
  <si>
    <t>Podłoża pod kanały i obiekty z materiałów sypkich, grubość 20·cm</t>
  </si>
  <si>
    <t>3.1</t>
  </si>
  <si>
    <t>KNNR 4/1411/3</t>
  </si>
  <si>
    <t>Kanały z rur typu PVC łączone na wcisk, Fi·200·mm</t>
  </si>
  <si>
    <t>3.2</t>
  </si>
  <si>
    <t>KNNR 4/1308/3</t>
  </si>
  <si>
    <t>Podłoża betonowe pod konstrukcje</t>
  </si>
  <si>
    <t>3.3</t>
  </si>
  <si>
    <t>KNNR 10/203/1</t>
  </si>
  <si>
    <t>Podłoża pod kanały i obiekty z materiałów sypkich, grubość 25·cm</t>
  </si>
  <si>
    <t>3.4</t>
  </si>
  <si>
    <t>KNNR 4/1411/4</t>
  </si>
  <si>
    <t>Studnie rewizyjne z kręgów betonowych w gotowym wykopie, Fi·1000·mm, głębokość 3·m, z pierścieniem odciążającym</t>
  </si>
  <si>
    <t>3.5</t>
  </si>
  <si>
    <t>KNNR 4/1413/1 (2)</t>
  </si>
  <si>
    <t>Studnie rewizyjne z kręgów betonowych w gotowym wykopie, Fi·1000·mm, za każde 0,5·m różnicy głębokości</t>
  </si>
  <si>
    <t>3.6</t>
  </si>
  <si>
    <t>KNNR 4/1413/2</t>
  </si>
  <si>
    <t>0.5 m</t>
  </si>
  <si>
    <t>Nasady rurowe (opaski) montowane na istniejących rurociągach, rurociągi Fi·100·mm, Fi·40·mm</t>
  </si>
  <si>
    <t>3.7</t>
  </si>
  <si>
    <t>KNRW 218/802/2 (1)</t>
  </si>
  <si>
    <t>Zasuwa typu "E" kołnierzowa z obudową montowana na rurociągach PVC i PE, Fi·50·mm</t>
  </si>
  <si>
    <t>3.8</t>
  </si>
  <si>
    <t>KNRW 218/212/1 (1)</t>
  </si>
  <si>
    <t>Przyłącze wodociągowe z rur ciśnieniowych PE łączone metodą zgrzewania czołowego, rurociąg Fi·40·mm, nakłady liczone na 1mb przyłącza</t>
  </si>
  <si>
    <t>3.9</t>
  </si>
  <si>
    <t>KNRW 218/808/1 (1)</t>
  </si>
  <si>
    <t>Próba wodna szczelności sieci wodociągowych z rur typu, (rurociąg 200·m) Dn·90-110·mm</t>
  </si>
  <si>
    <t>3.10</t>
  </si>
  <si>
    <t>KNRW 218/704/1</t>
  </si>
  <si>
    <t>próba</t>
  </si>
  <si>
    <t>Dezynfekcja rurociągów sieci wodociągowych, rurociąg do Dn·150·mm</t>
  </si>
  <si>
    <t>3.11</t>
  </si>
  <si>
    <t>KNR 218/803/1 (1)</t>
  </si>
  <si>
    <t>odcinek</t>
  </si>
  <si>
    <t>Podsypka, obsypka filtracyjna w gotowym wykopie, z przygotowaniem kruszywa, żwir</t>
  </si>
  <si>
    <t>3.12</t>
  </si>
  <si>
    <t>KNNR 1/608/1 (1)</t>
  </si>
  <si>
    <t>Rurociągi układane ręcznie w wykopach umocnionych o głębokości ponad 2·m, Fi·10,0·cm, dren PVC-U 100</t>
  </si>
  <si>
    <t>3.13</t>
  </si>
  <si>
    <t># KNNR 10/115/3 (1) analogia</t>
  </si>
  <si>
    <t>Studzienki kanalizacyjne systemowe, Fi·315-425·mm, zamknięcie rurą teleskopową, kineta PE</t>
  </si>
  <si>
    <t>3.14</t>
  </si>
  <si>
    <t>KNNR 4/1417/2 (1)</t>
  </si>
  <si>
    <t>Przebicie otworów w elementach z betonu o powierzchni do 0,05·m2, beton żwirowy, grubość do 10·cm</t>
  </si>
  <si>
    <t>3.15</t>
  </si>
  <si>
    <t>KNR 401/208/1</t>
  </si>
  <si>
    <t>RAZEM 3  Przyłącze sanitarne i wodociągowe, drenaż</t>
  </si>
  <si>
    <t>Podkłady, betonowe, beton lekki, transport pompą</t>
  </si>
  <si>
    <t>5.1</t>
  </si>
  <si>
    <t>KNNR 2/1201/1 (3)</t>
  </si>
  <si>
    <t>Deskowanie systemowe drobnowymiarowe konstrukcji monolitycznych betonowych lub żelbetowych, ławy fundamentowe</t>
  </si>
  <si>
    <t>5.2</t>
  </si>
  <si>
    <t>KNNR 2/102/1 (1)</t>
  </si>
  <si>
    <t>Zbrojenie konstrukcji żelbetowych elementów budynków i budowli, pręty stalowe okrągłe żebrowane, Fi 12·mm - A-IIIN RB500</t>
  </si>
  <si>
    <t>5.3</t>
  </si>
  <si>
    <t>KNR 202/290/2 (2)</t>
  </si>
  <si>
    <t>t</t>
  </si>
  <si>
    <t>Zbrojenie konstrukcji żelbetowych elementów budynków i budowli, pręty stalowe okrągłe żebrowane, Fi do 6·mm A-I St3S</t>
  </si>
  <si>
    <t>5.4</t>
  </si>
  <si>
    <t>KNR 202/290/2 (1)</t>
  </si>
  <si>
    <t>Betonowanie konstrukcji w deskowaniu systemowym drobnowymiarowym z transportem betonu pompą, ławy i stopy fundamentowe zbrojone</t>
  </si>
  <si>
    <t>5.5</t>
  </si>
  <si>
    <t>KNNR 2/109/3</t>
  </si>
  <si>
    <t>Izolacje przeciwwilgociowe, poziome, z papy na lepiku 2-warstwowe, papa smołowa izolacyjna</t>
  </si>
  <si>
    <t>5.6</t>
  </si>
  <si>
    <t>KNNR 2/601/4 (1)</t>
  </si>
  <si>
    <t>Ściany fundamentowe z bloczków betonowych</t>
  </si>
  <si>
    <t>5.7</t>
  </si>
  <si>
    <t>KNNR 2/301/3</t>
  </si>
  <si>
    <t>Izolacje przeciwwilgociowe powłokowe bitumiczne pionowe wykonywane na zimno, 1·warstwa</t>
  </si>
  <si>
    <t>5.8</t>
  </si>
  <si>
    <t># KNR 202/603/5 analogia</t>
  </si>
  <si>
    <t>Izolacje przeciwwilgociowe powłokowe bitumiczne pionowe wykonywane na zimno, , dodatek za każdą następną warstwę</t>
  </si>
  <si>
    <t>5.9</t>
  </si>
  <si>
    <t># KNR 202/603/6 analogia</t>
  </si>
  <si>
    <t>Izolacje cieplne i przeciwdźwiękowe z płyt styropianowych, izolacje pionowe, na zaprawie, bez siatki metalowej - styrodur gr. 10</t>
  </si>
  <si>
    <t>5.10</t>
  </si>
  <si>
    <t>KNR 202/609/10</t>
  </si>
  <si>
    <t>Izolacje pionowe ścian fundamentowych, z folii kubełkowej, z gruntowania powierzchni</t>
  </si>
  <si>
    <t>5.11</t>
  </si>
  <si>
    <t>KNNRW 3/207/2</t>
  </si>
  <si>
    <t>5.12</t>
  </si>
  <si>
    <t>KNRW 202/612/3</t>
  </si>
  <si>
    <t>Izolacje przeciwwilgociowe i przeciwwodne z folii polietylenowej szerokiej, izolacja pozioma podposadzkowa</t>
  </si>
  <si>
    <t>5.13</t>
  </si>
  <si>
    <t>KNRW 202/606/1</t>
  </si>
  <si>
    <t>RAZEM 5  Fundamenty, izolacje</t>
  </si>
  <si>
    <t>Ściany budynków wielokondygnacyjnych, bloczki z betonu komórkowego, grubość 24·cm</t>
  </si>
  <si>
    <t>6.1</t>
  </si>
  <si>
    <t>KNR 202/116/1</t>
  </si>
  <si>
    <t>Ściany budynków wielokondygnacyjnych z pustaków ściennych ceramicznych, typ U/220, grubość 25·cm</t>
  </si>
  <si>
    <t>6.2</t>
  </si>
  <si>
    <t>KNR 202/131/5</t>
  </si>
  <si>
    <t>Ścianki działowe, z płytek piano- lub gazobetonowych o grubości 12·cm</t>
  </si>
  <si>
    <t>6.3</t>
  </si>
  <si>
    <t>KNR 202/121/3</t>
  </si>
  <si>
    <t>Ścianki działowe, z płytek piano- lub gazobetonowych o grubości 6·cm</t>
  </si>
  <si>
    <t>6.4</t>
  </si>
  <si>
    <t>KNR 202/121/1</t>
  </si>
  <si>
    <t>Otwory w ścianach murowanych, grubości 1·cegły, z cegieł pojedynczych, bloczków i pustaków, otwory (bez nadproży) na okna</t>
  </si>
  <si>
    <t>6.5</t>
  </si>
  <si>
    <t>KNR 202/126/1</t>
  </si>
  <si>
    <t>Otwory w ścianach murowanych, grubości 1 cegły, z cegieł pojedynczych, bloczków i pustaków, otwory (bez nadproży) na drzwi, drzwi balkonowe i wrota</t>
  </si>
  <si>
    <t>6.6</t>
  </si>
  <si>
    <t>KNR 202/126/2</t>
  </si>
  <si>
    <t>Rusztowania zewnętrzne rurowe o wysokości do 10·m, nakłady podstawowe</t>
  </si>
  <si>
    <t>6.7</t>
  </si>
  <si>
    <t>KNR 202/1604/1 (1)</t>
  </si>
  <si>
    <t>Przygotowanie podłoża pod docieplenie metodą lekką-mokrą, oczyszczenie mechaniczne i zmycie</t>
  </si>
  <si>
    <t>6.8</t>
  </si>
  <si>
    <t>KNR 17/2608/1</t>
  </si>
  <si>
    <t>Przygotowanie podłoża pod docieplenie metodą lekką-mokrą, gruntowanie preparatem wzmacniającym CT17 1-krotnie</t>
  </si>
  <si>
    <t>6.9</t>
  </si>
  <si>
    <t>KNR 17/2608/3</t>
  </si>
  <si>
    <t>Przygotowanie podłoża pod docieplenie metodą lekką-mokrą, sprawdzenie przyczepności zaprawy klejącej do podłoża</t>
  </si>
  <si>
    <t>6.10</t>
  </si>
  <si>
    <t>KNR 17/2608/5</t>
  </si>
  <si>
    <t>Zamocowanie listwy cokołowej aluminiowej dla styropianu gr 18 cm</t>
  </si>
  <si>
    <t>6.11</t>
  </si>
  <si>
    <t># DC 181/1401/7 analogia</t>
  </si>
  <si>
    <t>Ocieplenie ścian budynków płytami styropianowymi metodą lekką-mokrą przy użyciu gotowych zapraw klejących, przyklejenie jednej warstwy siatki na ścianach</t>
  </si>
  <si>
    <t>6.12</t>
  </si>
  <si>
    <t>KNR 17/2609/6</t>
  </si>
  <si>
    <t>Ocieplenie ścian budynków płytami z wełny mineralnej, przyklejenie płyt do ścian gr. 18cm</t>
  </si>
  <si>
    <t>6.13</t>
  </si>
  <si>
    <t>KNR 23/2613/1</t>
  </si>
  <si>
    <t>Ocieplenie ścian budynków płytami styropianowymi metodą lekką-mokrą przy użyciu gotowych zapraw klejących, przymocowanie płyt styropianowych za pomocą dybli plastikowych do ścian z cegły</t>
  </si>
  <si>
    <t>6.14</t>
  </si>
  <si>
    <t>KNR 17/2609/4</t>
  </si>
  <si>
    <t>Ochrona narożników wypukłych kątownikiem metalowym</t>
  </si>
  <si>
    <t>6.15</t>
  </si>
  <si>
    <t>KNR 17/2609/8</t>
  </si>
  <si>
    <t>mb</t>
  </si>
  <si>
    <t>Wyprawa elewacyjna cienkowarstwowa z akrylowych tynków dekoracyjnych , wykonana ręcznie na uprzednio przygotowanym podłożu, nałożenie na podłoże podkładowej masy tynkarskiej</t>
  </si>
  <si>
    <t>6.16</t>
  </si>
  <si>
    <t>KNR 23/933/1</t>
  </si>
  <si>
    <t>Wyprawa elewacyjna cienkowarstwowa z akrylowych tynków dekoracyjnych,  wykonana ręcznie na uprzednio przygotowanym podłożu, wyprawa na ścianach płaskich i powierzchniach poziomych, tynk</t>
  </si>
  <si>
    <t>6.17</t>
  </si>
  <si>
    <t>KNR 23/933/2 (1)</t>
  </si>
  <si>
    <t xml:space="preserve">Wyprawa elewacyjna cienkowarstwowa z akrylowych tynków dekoracyjnych, wykonana ręcznie na uprzednio przygotowanym podłożu, wyprawa na ościeżach, szerokości do 30·cm, tynk </t>
  </si>
  <si>
    <t>6.18</t>
  </si>
  <si>
    <t>KNR 23/933/4 (1)</t>
  </si>
  <si>
    <t>RAZEM 6  Ściany</t>
  </si>
  <si>
    <t>Deskowanie systemowe drobnowymiarowe konstrukcji monolitycznych betonowych lub żelbetowych, słupy prostokątne</t>
  </si>
  <si>
    <t>7.1</t>
  </si>
  <si>
    <t>KNNR 2/102/4 (1)</t>
  </si>
  <si>
    <t>Zbrojenie konstrukcji żelbetowych elementów budynków i budowli, pręty stalowe okrągłe żebrowane, Fi 16·mm - A-IIIN RB500</t>
  </si>
  <si>
    <t>7.2</t>
  </si>
  <si>
    <t>KNR 202/290/2 (3)</t>
  </si>
  <si>
    <t>7.3</t>
  </si>
  <si>
    <t>Zbrojenie konstrukcji żelbetowych elementów budynków i budowli, pręty stalowe okrągłe żebrowane, Fi 10·mm - A-IIIN RB500</t>
  </si>
  <si>
    <t>7.4</t>
  </si>
  <si>
    <t>7.5</t>
  </si>
  <si>
    <t>Betonowanie konstrukcji w deskowaniu systemowym drobnowymiarowym z transportem betonu pompą, słupy prostokątne zbrojone</t>
  </si>
  <si>
    <t>7.6</t>
  </si>
  <si>
    <t>KNNR 2/109/6</t>
  </si>
  <si>
    <t>Deskowanie systemowe drobnowymiarowe konstrukcji monolitycznych betonowych lub żelbetowych, belki podciągi i wieńce</t>
  </si>
  <si>
    <t>7.7</t>
  </si>
  <si>
    <t>KNNR 2/102/5 (1)</t>
  </si>
  <si>
    <t>Betonowanie konstrukcji w deskowaniu systemowym drobnowymiarowym z transportem betonu pompą, belki podciągi i wieńce zbrojone</t>
  </si>
  <si>
    <t>7.8</t>
  </si>
  <si>
    <t>KNNR 2/109/7</t>
  </si>
  <si>
    <t>Belki i podciągi żelbetowe, obwód/przekrój belki: do 8m/m2, transport betonu taczkami, japonkami</t>
  </si>
  <si>
    <t>7.9</t>
  </si>
  <si>
    <t>KNR 202/210/1 (1)</t>
  </si>
  <si>
    <t>Podkłady, betonowe na podłożu gruntowym, beton podawany pompą, zwykły</t>
  </si>
  <si>
    <t>7.10</t>
  </si>
  <si>
    <t>KNR 202/1101/1 (4)</t>
  </si>
  <si>
    <t>Płyty fundamentowe żelbetowe, płyty, beton podawany pompą</t>
  </si>
  <si>
    <t>7.11</t>
  </si>
  <si>
    <t>KNR 202/205/1 (2)</t>
  </si>
  <si>
    <t>7.12</t>
  </si>
  <si>
    <t>KNR 202/216/1 (2)</t>
  </si>
  <si>
    <t>7.13</t>
  </si>
  <si>
    <t>KNR 202/216/5 (2)</t>
  </si>
  <si>
    <t>Deskowanie tradycyjne konstrukcji monolitycznych betonowych lub żelbetowych, schody zabiegowe</t>
  </si>
  <si>
    <t>7.14</t>
  </si>
  <si>
    <t>KNNR 2/101/10</t>
  </si>
  <si>
    <t>Schody żelbetowe, proste na płycie grubości 8·cm, transport betonu taczkami, japonkami</t>
  </si>
  <si>
    <t>7.15</t>
  </si>
  <si>
    <t>KNR 202/218/2 (1)</t>
  </si>
  <si>
    <t>Schody żelbetowe, dodatek za każdy 1·cm różnicy grubości płyty, beton podawany pompą</t>
  </si>
  <si>
    <t>7.16</t>
  </si>
  <si>
    <t>KNR 202/218/6 (2)</t>
  </si>
  <si>
    <t>RAZEM 7  Elementy żelbetowe</t>
  </si>
  <si>
    <t>Izolacja z folii paroizolacyjnej</t>
  </si>
  <si>
    <t>8.1</t>
  </si>
  <si>
    <t>KNNR 2/604/2</t>
  </si>
  <si>
    <t>Izolacje cieplne i przeciwdźwiękowe z wełny mineralnej, pozioma z płyt układanych na sucho, 1·warstwa gr. 16 cm</t>
  </si>
  <si>
    <t>8.2</t>
  </si>
  <si>
    <t>KNR 202/613/3</t>
  </si>
  <si>
    <t>Izolacja z folii paroprzepuszczalnej 180g/m2</t>
  </si>
  <si>
    <t>8.3</t>
  </si>
  <si>
    <t>Uzupełnienie obróbek blacharskich, gzymsy i pasy elewacyjne, blacha ocynkowana, szerokość ponad 25·cm</t>
  </si>
  <si>
    <t>8.4</t>
  </si>
  <si>
    <t>KNR 401/530/6</t>
  </si>
  <si>
    <t>Montaż obróbek blacharskich z gotowych elementów prefabrykowanych, rynny półokrągłe, z blachy stalowej fi 180mm, gr. 0,7mm</t>
  </si>
  <si>
    <t>8.5</t>
  </si>
  <si>
    <t>KNNR 2/505/5 (1)</t>
  </si>
  <si>
    <t>Montaż obróbek blacharskich z gotowych elementów prefabrykowanych, rury spustowe okrągłe, z blachy stalowej fi 110mm, gr. 0,7mm</t>
  </si>
  <si>
    <t>8.6</t>
  </si>
  <si>
    <t>KNNR 2/505/7 (1)</t>
  </si>
  <si>
    <t>Izolacja akustyczna stropów styropianem</t>
  </si>
  <si>
    <t>8.7</t>
  </si>
  <si>
    <t>SEK 202/802/3</t>
  </si>
  <si>
    <t>Naprawa posadzek cementowych</t>
  </si>
  <si>
    <t>8.8</t>
  </si>
  <si>
    <t>KNRW 401/804/7</t>
  </si>
  <si>
    <t>Docieplenie ścian budynków płytami styropianowymi i pokrycie wyprawami elewacyjnymi, ościeża (1·warstwa siatki), (wyprawa "Poltex")</t>
  </si>
  <si>
    <t>8.9</t>
  </si>
  <si>
    <t>KNR 202/2601/7 (2)</t>
  </si>
  <si>
    <t>Pokrycie dachów blachą stalową ocynkowaną płaską na rąbek podwójny, arkusze do 0.70·m2, dach ponad 100·m2, blacha grubości 0.50·mm</t>
  </si>
  <si>
    <t>8.10</t>
  </si>
  <si>
    <t>NNRNKB 202/525/2 (1)</t>
  </si>
  <si>
    <t>8.11</t>
  </si>
  <si>
    <t>Wykonanie daszków nad drzwiami</t>
  </si>
  <si>
    <t>kpl.</t>
  </si>
  <si>
    <t>RAZEM 8  Dach</t>
  </si>
  <si>
    <t>9.1</t>
  </si>
  <si>
    <t>9.2</t>
  </si>
  <si>
    <t>Deskowanie systemowe drobnowymiarowe konstrukcji monolitycznych betonowych lub żelbetowych</t>
  </si>
  <si>
    <t>9.3</t>
  </si>
  <si>
    <t>9.4</t>
  </si>
  <si>
    <t>9.5</t>
  </si>
  <si>
    <t>Schody żelbetowe, proste na płycie grubości 8·cm, beton podawany pompą- analogia: schody stalowe, ocynkowane z kraty wema</t>
  </si>
  <si>
    <t>9.6</t>
  </si>
  <si>
    <t>KNR 202/218/2 (2)</t>
  </si>
  <si>
    <t xml:space="preserve">Izolacje przeciwwilgociowe powłokowe bitumiczne pionowe wykonywane na zimno, 1·warstwa, </t>
  </si>
  <si>
    <t>9.8</t>
  </si>
  <si>
    <t>Izolacje przeciwwilgociowe powłokowe bitumiczne pionowe wykonywane na zimno, dodatek za każdą następną warstwę</t>
  </si>
  <si>
    <t>9.9</t>
  </si>
  <si>
    <t>9.10</t>
  </si>
  <si>
    <t>9.11</t>
  </si>
  <si>
    <t>Licowanie ścian płytkami na klej, przygotowanie podłoża</t>
  </si>
  <si>
    <t>9.12</t>
  </si>
  <si>
    <t>KNR 12/829/1</t>
  </si>
  <si>
    <t>Licowanie ścian płytkami 15x15 na klej, metoda zwykła</t>
  </si>
  <si>
    <t>9.13</t>
  </si>
  <si>
    <t>KNR 12/829/4</t>
  </si>
  <si>
    <t xml:space="preserve">Posadzki jednobarwne z płytek na zaprawach klejowych w pomieszczeniach do 10 m2, warstwa kleju grubości 3·mm, płytki 15x15, zaprawa </t>
  </si>
  <si>
    <t>9.16</t>
  </si>
  <si>
    <t>NNRNKB 202/2805/1 (1)</t>
  </si>
  <si>
    <t>Nadzór producenta kanału w trakcie wykonywania prac budowlanych, w celu koordynacji instalacji technologicznej z robotami żelbetowymi</t>
  </si>
  <si>
    <t>RAZEM 9  Stanowisko kanałowe diagnostyczne-roboty budowlane</t>
  </si>
  <si>
    <t>Wentylatory - aniemostaty wywiewne dachowe stalowe lub z polichlorku winylu, o średnicach otworów ssących do 200·mm i masie do 25·kg-PTD
R = 0,955   M = 1,000   S = 1,000</t>
  </si>
  <si>
    <t>10.1</t>
  </si>
  <si>
    <t>KNR 217/208/1</t>
  </si>
  <si>
    <t>Wentylatory- aniemostaty nawiewny dachowe stalowe lub z polichlorku winylu, o średnicach otworów ssących do 200·mm i masie do 25·kg-PTD
R = 0,955   M = 1,000   S = 1,000</t>
  </si>
  <si>
    <t>10.2</t>
  </si>
  <si>
    <t>Przewody wentylacyjne z blachy stalowej, kołowe, typ B/I - udział kształtek do 55%, Fi do 315·mm, ocynkowane
R = 0,955   M = 1,000   S = 1,000</t>
  </si>
  <si>
    <t>10.3</t>
  </si>
  <si>
    <t>KNR 217/114/3 (1)</t>
  </si>
  <si>
    <t>Dostawa i montaż instalacji wentylacji mechanicznej wraz z montażem central i oprzyrządowania</t>
  </si>
  <si>
    <t>10.4</t>
  </si>
  <si>
    <t>Wykonanie odciągów spalin (bębnowych) wraz z podłączeniem</t>
  </si>
  <si>
    <t>RAZEM 10  Wentylacja mechaniczna</t>
  </si>
  <si>
    <t>Okna aluminiowe z obróbką obsadzenia, okna rozwierane i uchylno-rozwierane, dwudzielne, ponad 2,5·m2, osadzanie na kotwach</t>
  </si>
  <si>
    <t>11.1</t>
  </si>
  <si>
    <t>KNR 19/1023/11 (1)</t>
  </si>
  <si>
    <t>Okna aluminiowe z obróbką obsadzenia, okna rozwierane i uchylno-rozwierane, dwudzielne, do 2,5·m2, osadzanie na kotwach</t>
  </si>
  <si>
    <t>11.2</t>
  </si>
  <si>
    <t>KNR 19/1023/10 (1)</t>
  </si>
  <si>
    <t>Parapety zewnętrzne z blachy ocynkowanej</t>
  </si>
  <si>
    <t>11.3</t>
  </si>
  <si>
    <t>KNR 401/533/2</t>
  </si>
  <si>
    <t>Obsadzenie prefabrykowanych podokienników o długości ponad 1·m</t>
  </si>
  <si>
    <t>11.4</t>
  </si>
  <si>
    <t>KNR 202/129/2</t>
  </si>
  <si>
    <t>Drzwi wewnętrzne (16 szt.) z obróbką obsadzenia, osadzanie na kotwach</t>
  </si>
  <si>
    <t>11.5</t>
  </si>
  <si>
    <t>KNR 19/1023/12 (1)</t>
  </si>
  <si>
    <t>Drzwi zewenętrzne z obróbką obsadzenia, osadzanie na kotwach</t>
  </si>
  <si>
    <t>11.6</t>
  </si>
  <si>
    <t>Bramy garażowe podnoszone o wymiarach 4,0x5,70 m - wymiar wg otworu, typ Wiśniowski 2 szt.</t>
  </si>
  <si>
    <t>11.7</t>
  </si>
  <si>
    <t># KNR 202/1205/7 analogia</t>
  </si>
  <si>
    <t>RAZEM 11  Stolarka drzwiowa i okienna</t>
  </si>
  <si>
    <t>Tynki wewnętrzne zwykłe kategorii III, wykonywane ręcznie, cegła, pustaki ceramiczne, gazo- i pianobeton, ściany płaskie, pomieszczenie ponad 5·m2</t>
  </si>
  <si>
    <t>12.1</t>
  </si>
  <si>
    <t>KNR 401/716/2 (1)</t>
  </si>
  <si>
    <t>Tynki wewnętrzne zwykłe kategorii III, wykonywane ręcznie, cegła, pustaki ceramiczne, gazo- i pianobeton, stropy płaskie, pomieszczenie ponad 5·m2</t>
  </si>
  <si>
    <t>12.2</t>
  </si>
  <si>
    <t>KNR 401/716/4 (2)</t>
  </si>
  <si>
    <t xml:space="preserve">Tynki wewnętrzne zwykłe kategorii III, wykonywane ręcznie na ścianach i słupach z osiatkowaniem - wykonanie szpalet </t>
  </si>
  <si>
    <t>12.3</t>
  </si>
  <si>
    <t># KNNRW 3/603/2 analogia</t>
  </si>
  <si>
    <t>Gruntowanie podłoży, powierzchnie pionowe, preparatem</t>
  </si>
  <si>
    <t>12.4</t>
  </si>
  <si>
    <t>NNRNKB 202/1134/2 (1)</t>
  </si>
  <si>
    <t xml:space="preserve">Gruntowanie podłoży, powierzchnie poziome, preparatem </t>
  </si>
  <si>
    <t>12.5</t>
  </si>
  <si>
    <t>NNRNKB 202/1134/1 (1)</t>
  </si>
  <si>
    <t>Gładź gipsowa na ścianach, 1-warstwowa</t>
  </si>
  <si>
    <t>12.6</t>
  </si>
  <si>
    <t>KNR 202/815/3</t>
  </si>
  <si>
    <t>Gładź gipsowa na sufitach, 1-warstwowa</t>
  </si>
  <si>
    <t>12.7</t>
  </si>
  <si>
    <t>KNR 202/815/5</t>
  </si>
  <si>
    <t>Malowanie farbami emulsyjnymi wewnętrznych tynków gładkich bez gruntowania, 2-krotne</t>
  </si>
  <si>
    <t>12.8</t>
  </si>
  <si>
    <t>KNR 202/1505/1</t>
  </si>
  <si>
    <t>Malowanie farbami emulsyjnymi starych tynków, 2-krotne, ściany wewnętrzne - ościeża</t>
  </si>
  <si>
    <t>12.9</t>
  </si>
  <si>
    <t>KNR 401/1204/2</t>
  </si>
  <si>
    <t>12.10</t>
  </si>
  <si>
    <t>12.11</t>
  </si>
  <si>
    <t>Posadzki płytkowe z kamieni sztucznych układanych na klej, płytki 15x15·cm, metoda zwykła</t>
  </si>
  <si>
    <t>12.12</t>
  </si>
  <si>
    <t>KNR 12/1118/4</t>
  </si>
  <si>
    <t>12.13</t>
  </si>
  <si>
    <t>Okładziny schodów z płytek na klej, przygotowanie podłoża</t>
  </si>
  <si>
    <t>12.14</t>
  </si>
  <si>
    <t>KNR 12/1121/1</t>
  </si>
  <si>
    <t>Okładziny schodów z płytek kamionkowych na zaprawach klejowych, warstwa kleju grubości 3·mm, płytki 15x15, stopnice, podstopnice, spoczniki</t>
  </si>
  <si>
    <t>12.15</t>
  </si>
  <si>
    <t>NNRNKB 202/2810/1 (1)</t>
  </si>
  <si>
    <t>Okładziny schodów z płytek na klej, przygotowanie podłoża - cokół</t>
  </si>
  <si>
    <t>12.16</t>
  </si>
  <si>
    <t>Cokoliki z płytek kamionkowych na zaprawach klejowych, listwa wykańczająca, pomieszczenia ponad 10·m2, płytki 15x15,</t>
  </si>
  <si>
    <t>12.17</t>
  </si>
  <si>
    <t>NNRNKB 202/2809/3 (1)</t>
  </si>
  <si>
    <t>Cokoliki z płytek kamionkowych na zaprawach klejowych, listwa wykańczająca, listwa wykańczająca</t>
  </si>
  <si>
    <t>12.18</t>
  </si>
  <si>
    <t>NNRNKB 202/2809/5</t>
  </si>
  <si>
    <t>Sufit w systemie Knauf D·112 z płyt gipsowo-kartonowych, na konstrukcji metalowej CD·60/27, sufit 1-warstwowy, na ruszcie pojedynczym, masa Uniflott</t>
  </si>
  <si>
    <t>12.19</t>
  </si>
  <si>
    <t>KNR 909/302/1 (1)</t>
  </si>
  <si>
    <t>Ocieplenie sufitu płytami z wełny mineralnej w systemie CEKOL·CW, przyklejenie płyt na ścianach</t>
  </si>
  <si>
    <t>12.20</t>
  </si>
  <si>
    <t>KNR 913/103/2</t>
  </si>
  <si>
    <t>Dostawa i montaż oznakowania obiektu z tabliczek z tworzyw sztucznych wraz z piktogramami, w tym tablica informacyjna w strefie wejścia</t>
  </si>
  <si>
    <t>12.21</t>
  </si>
  <si>
    <t>RAZEM 12  Wykończenie wnętrz</t>
  </si>
  <si>
    <t>Kanały z rur typu PVC łączone na wcisk, Fi·160·mm</t>
  </si>
  <si>
    <t>13.1</t>
  </si>
  <si>
    <t>KNRW 218/408/2</t>
  </si>
  <si>
    <t>Rurociągi z PCW, na ścianach, łączone metodą wciskową, Fi 110·mm</t>
  </si>
  <si>
    <t>13.2</t>
  </si>
  <si>
    <t>KNR 215/205/4</t>
  </si>
  <si>
    <t>Dodatek za podejścia odpływowe z rur PCW, łączone metodą wciskową, Fi 110·mm</t>
  </si>
  <si>
    <t>13.3</t>
  </si>
  <si>
    <t>KNR 215/208/5</t>
  </si>
  <si>
    <t>podejście</t>
  </si>
  <si>
    <t>Rurociągi z PCW, na ścianach, łączone metodą wciskową, Fi 40·mm</t>
  </si>
  <si>
    <t>13.4</t>
  </si>
  <si>
    <t>KNR 215/205/1</t>
  </si>
  <si>
    <t>Dodatek za podejścia odpływowe z rur PCW</t>
  </si>
  <si>
    <t>13.5</t>
  </si>
  <si>
    <t>KNR 215/208/3</t>
  </si>
  <si>
    <t>Umywalka pojedyncza porcelanowa z blatem</t>
  </si>
  <si>
    <t>13.6</t>
  </si>
  <si>
    <t>KNR 215/221/1</t>
  </si>
  <si>
    <t>Bateria umywalkowa</t>
  </si>
  <si>
    <t>13.7</t>
  </si>
  <si>
    <t>KNRW 215/137/3</t>
  </si>
  <si>
    <t xml:space="preserve">Ustępy pojedyncze, z płuczką z porcelany </t>
  </si>
  <si>
    <t>13.8</t>
  </si>
  <si>
    <t>KNR 215/224/3</t>
  </si>
  <si>
    <t>Zlewozmywak żeliwny lub stalowy na szafce</t>
  </si>
  <si>
    <t>13.9</t>
  </si>
  <si>
    <t>KNR 215/220/5 (1)</t>
  </si>
  <si>
    <t>Pisuary pojedyncze, z płuczką</t>
  </si>
  <si>
    <t>13.10</t>
  </si>
  <si>
    <t>KNR 215/225/1</t>
  </si>
  <si>
    <t>Próba szczelności</t>
  </si>
  <si>
    <t>13.11</t>
  </si>
  <si>
    <t>KNR 402/514/5</t>
  </si>
  <si>
    <t>Rurociągi z rur PE łączonych metodą mechaniczną na ścianach budynków niemieszkalnych, rurociągi o średnicy 32·mm</t>
  </si>
  <si>
    <t>13.12</t>
  </si>
  <si>
    <t>KNR 13/128/3</t>
  </si>
  <si>
    <t>Rurociągi z rur PE łączonych metodą mechaniczną na ścianach budynków niemieszkalnych, rurociągi o średnicy 20·mm</t>
  </si>
  <si>
    <t>13.13</t>
  </si>
  <si>
    <t>KNR 13/128/1</t>
  </si>
  <si>
    <t>Wodomierz skrzydełkowy, Dn 40·mm</t>
  </si>
  <si>
    <t>13.14</t>
  </si>
  <si>
    <t>KNR 215/118/4</t>
  </si>
  <si>
    <t>Zawór antyskażeniowy, Dn 40·mm</t>
  </si>
  <si>
    <t>13.15</t>
  </si>
  <si>
    <t>KNR 215/112/5</t>
  </si>
  <si>
    <t>Zawór czerpalny Dn·15·mm</t>
  </si>
  <si>
    <t>13.16</t>
  </si>
  <si>
    <t>KNRW 215/135/1</t>
  </si>
  <si>
    <t>Płukanie instalacji wodociągowej, w budynkach niemieszkalnych</t>
  </si>
  <si>
    <t>13.17</t>
  </si>
  <si>
    <t>KNRW 215/128/2</t>
  </si>
  <si>
    <t>Kabiny natryskowe do kąpieli, narożne, kabina prostokątna z konglomeratu z zasłoną, baterią prysznicową, armaturą i uchwytami</t>
  </si>
  <si>
    <t>13.18</t>
  </si>
  <si>
    <t>KNR 35/123/3</t>
  </si>
  <si>
    <t>RAZEM 13  Instalacja sanitarna i wodna</t>
  </si>
  <si>
    <t>Rozdzielacze do ogrzewania podłogowego (przyłącza 3/4" /16), HP10/16, 10 obwodów</t>
  </si>
  <si>
    <t>14.1</t>
  </si>
  <si>
    <t>KNR 31/306/9</t>
  </si>
  <si>
    <t>Układ wężownicy ślimakowy - część instalacyjna (woda grzewcza od 40/30 do 55/45”C), rury PB, Dn 16·mm, rozstaw 75·mm</t>
  </si>
  <si>
    <t>14.2</t>
  </si>
  <si>
    <t>KNR 31/301/1</t>
  </si>
  <si>
    <t>RAZEM 14  Ogrzewanie podłogowe C.O.</t>
  </si>
  <si>
    <t>Wykonanie logotypu z liter z projektem graficznym i umiejscowienie na elewacji (Branżowe Centrum Umiejętności), pow. 14 m2</t>
  </si>
  <si>
    <t>Oświetlenie elewacji i logotypu</t>
  </si>
  <si>
    <t>RAZEM 15  Elementy wyposażenia</t>
  </si>
  <si>
    <t>Kompresor śrubowy - dostawa i montaż wraz z podłączeniem oraz rozprowadzeniem instalacji ok. 40 mb do instalacją do PTD oraz wykonaniem dolotu/ odprowadzenia powietrza naściennie. Moc silnika 5,5 kW, ciśnienie 10 bar, wydajność min. 750 l/min wraz ze stacją przygotowania powietrza, obudowa dźwiękochłonna</t>
  </si>
  <si>
    <t>19.1</t>
  </si>
  <si>
    <t>RAZEM 19  Kompresor</t>
  </si>
  <si>
    <t>Podnośnik diagnostyczny, zgodnie ze specyfikacją techniczną</t>
  </si>
  <si>
    <t>20.1</t>
  </si>
  <si>
    <t>RAZEM 20  Podnośnik diagnostyczny o udwigu min. 11,5 ton</t>
  </si>
  <si>
    <t>Dostawa i montaż wyposażenia stanowiska kanałowego w pracowni PTD zgodnie ze specyfikacją techniczną</t>
  </si>
  <si>
    <t>21.1</t>
  </si>
  <si>
    <t>RAZEM 21  Stanowisko kanałowe diagnostyczne</t>
  </si>
  <si>
    <t>Rozebranie nawierzchni z mieszanek mineralno-bitumicznych, mechanicznie, grubość nawierzchni 3·cm</t>
  </si>
  <si>
    <t>22.1</t>
  </si>
  <si>
    <t>KNR 231/803/3</t>
  </si>
  <si>
    <t>Rozebranie nawierzchni z mieszanek mineralno-bitumicznych, mechanicznie, dodatek za każdy dalszy 1·cm</t>
  </si>
  <si>
    <t>22.2</t>
  </si>
  <si>
    <t>KNR 231/803/4</t>
  </si>
  <si>
    <t>Podbudowy z kruszyw naturalnych, warstwa górna, po zagęszczeniu 8·cm</t>
  </si>
  <si>
    <t>22.3</t>
  </si>
  <si>
    <t>KNNR 6/112/4</t>
  </si>
  <si>
    <t>Nawierzchnie z kostki brukowej betonowej, grubość 8·cm, na podsypce piaskowej, kostka szara</t>
  </si>
  <si>
    <t>22.4</t>
  </si>
  <si>
    <t>KNR 231/511/4 (1)</t>
  </si>
  <si>
    <t>Rowki pod krawężniki i ławy krawężnikowe, 30x30·cm, grunt kategorii III-IV</t>
  </si>
  <si>
    <t>22.5</t>
  </si>
  <si>
    <t>KNR 231/401/4</t>
  </si>
  <si>
    <t>Ławy pod krawężniki, betonowa zwykła</t>
  </si>
  <si>
    <t>22.6</t>
  </si>
  <si>
    <t>KNR 231/402/3</t>
  </si>
  <si>
    <t>Ławy pod krawężniki, dodatek za wykonanie ławy betonowej na łukach o promieniu do 40·m</t>
  </si>
  <si>
    <t>22.7</t>
  </si>
  <si>
    <t>KNR 231/402/5</t>
  </si>
  <si>
    <t>Krawężniki betonowe, wystające 15x30·cm na podsypce cementowo-piaskowej</t>
  </si>
  <si>
    <t>22.8</t>
  </si>
  <si>
    <t>KNR 231/403/3</t>
  </si>
  <si>
    <t>Krawężniki betonowe, dodatek za ustawienie krawężników na łukach o promieniu do 40·m</t>
  </si>
  <si>
    <t>22.9</t>
  </si>
  <si>
    <t>KNR 231/403/8</t>
  </si>
  <si>
    <t>Ścieki uliczne z klinkieru drogowego, jednoskrzydłowe na podsypce piaskowej, 2 rzędy klinkieru na płask</t>
  </si>
  <si>
    <t>22.10</t>
  </si>
  <si>
    <t>KNNR 6/607/1</t>
  </si>
  <si>
    <t>RAZEM 22  Nawierzchnia z kostki brukowej</t>
  </si>
  <si>
    <t>Wykonanie kanału technologicznego na odcinku kotłownia - istniejąca studnia kolektorowa, kanał zbrojony z uchwytami i podporamii na rury  pod zakryciem fundamentu, kanał zabezpieczony przed przeciekaniem</t>
  </si>
  <si>
    <t>23.1</t>
  </si>
  <si>
    <t>Dostawa i montaż instalacji  i rurociągów przesyłowych (wraz z armaturą i oprzyrządowaniem) z rur preizolowanych stalowych wraz z zabudową i montażem i demontażem istniejącej instalacji oraz unieczynnieniem/ odcięciem i zazbezpieczeniem istniejącej instalacji</t>
  </si>
  <si>
    <t>23.2</t>
  </si>
  <si>
    <t>KNR 10/219/1</t>
  </si>
  <si>
    <t>RAZEM 23  Kanał technologiczny C.O.</t>
  </si>
  <si>
    <t>Przebicie otworów w ścianach z cegieł, na zaprawie wapiennej, o grubości 2 cegieł</t>
  </si>
  <si>
    <t>24.1</t>
  </si>
  <si>
    <t>KNRW 401/335/4</t>
  </si>
  <si>
    <t>Przejścia gazociągu przez ściany murowane, grubość 2 cegieł, dla przyłącza do Dn 125 mm, tuleja do Dn·150 mm</t>
  </si>
  <si>
    <t>24.2</t>
  </si>
  <si>
    <t>KNRW 219/216/8</t>
  </si>
  <si>
    <t>Zamurowanie przebić, ściany grubości ponad 1 cegły</t>
  </si>
  <si>
    <t>24.3</t>
  </si>
  <si>
    <t>KNR 401/323/4 (1)</t>
  </si>
  <si>
    <t>Wykonanie tynków zwykłych kategorii III w miejscach po zamurowanych przebiciach, do 0,25·m2, ściana, tynk cementowo-wapienny</t>
  </si>
  <si>
    <t>24.4</t>
  </si>
  <si>
    <t>KNR 401/706/5 (2)</t>
  </si>
  <si>
    <t>Rurociągi stalowe o połączeniach spawanych, na ścianach w budynkach niemieszkalnych, Dn·125·mm</t>
  </si>
  <si>
    <t>24.5</t>
  </si>
  <si>
    <t>KNRW 215/304/9</t>
  </si>
  <si>
    <t>Próba instalacji gazowej na ciśnienie (dla wykonawcy i dostawcy gazu), w budynkach niemieszkalnych, o długości do 100·m, średnica ponad 65·mm</t>
  </si>
  <si>
    <t>24.6</t>
  </si>
  <si>
    <t>KNRW 215/307/5 (1)</t>
  </si>
  <si>
    <t>Odtłuszczanie, rurociągi</t>
  </si>
  <si>
    <t>24.7</t>
  </si>
  <si>
    <t>KNR 712/105/4</t>
  </si>
  <si>
    <t>Malowanie pędzlem - farby do gruntowania miniowe, rurociągi, Fi·do125·mm, farba olejna</t>
  </si>
  <si>
    <t>24.8</t>
  </si>
  <si>
    <t>KNR 712/201/5 (1)</t>
  </si>
  <si>
    <t>Malowanie pędzlem - farby nawierzchniowe i emalie olejne, rurociągi, Fi·58-219·mm, farba olejna nawierzchniowa ogólnego stosowania</t>
  </si>
  <si>
    <t>24.9</t>
  </si>
  <si>
    <t>KNR 712/209/5 (1)</t>
  </si>
  <si>
    <t>RAZEM 24  Przyłącz wewnetrzny gaz</t>
  </si>
  <si>
    <t>25</t>
  </si>
  <si>
    <t>Kocioł gazowy kondensacyjny z zamkniętą komorą spalanie  200-W o mocy do 150kW</t>
  </si>
  <si>
    <t>25.1</t>
  </si>
  <si>
    <t>KNNR 4/503/4</t>
  </si>
  <si>
    <t>25.2</t>
  </si>
  <si>
    <t>Pompa kotłowa
R = 0,955   M = 1,000   S = 1,000</t>
  </si>
  <si>
    <t>25.3</t>
  </si>
  <si>
    <t>KNR 707/101/1</t>
  </si>
  <si>
    <t>25.4</t>
  </si>
  <si>
    <t>Zawór mieszający DN 50, VRG, KVS 25</t>
  </si>
  <si>
    <t>25.5</t>
  </si>
  <si>
    <t>KNNR 4/520/6</t>
  </si>
  <si>
    <t>Zawór mieszający DN 32, VRG, KVS 16</t>
  </si>
  <si>
    <t>25.6</t>
  </si>
  <si>
    <t>KNNR 4/520/4</t>
  </si>
  <si>
    <t>Pompa obiegowa 50-100 F
R = 0,955   M = 1,000   S = 1,000</t>
  </si>
  <si>
    <t>25.7</t>
  </si>
  <si>
    <t>Pompa obiegowa  25-60
R = 0,955   M = 1,000   S = 1,000</t>
  </si>
  <si>
    <t>25.8</t>
  </si>
  <si>
    <t>Pompa obiegowa 25-60
R = 0,955   M = 1,000   S = 1,000</t>
  </si>
  <si>
    <t>25.9</t>
  </si>
  <si>
    <t>Naczynia wzbiorcze przeponowe,500·dm3 V=500L, 6 bar</t>
  </si>
  <si>
    <t>25.10</t>
  </si>
  <si>
    <t># KNR 31/213/5 analogia</t>
  </si>
  <si>
    <t>Zawór bezpieczeństwa</t>
  </si>
  <si>
    <t>25.11</t>
  </si>
  <si>
    <t># KNNR 4/524/4 (1) analogia</t>
  </si>
  <si>
    <t>Stacja zmiękczania wody wraz z osprzetem</t>
  </si>
  <si>
    <t>25.12</t>
  </si>
  <si>
    <t># KNR 706/501/2 analogia</t>
  </si>
  <si>
    <t>Separator powietrza</t>
  </si>
  <si>
    <t>25.13</t>
  </si>
  <si>
    <t># KNNR 4/411/4 (1) analogia</t>
  </si>
  <si>
    <t>Sprzęgło hydrauliczne 125/250</t>
  </si>
  <si>
    <t>25.14</t>
  </si>
  <si>
    <t># KNNR 4/526/8 analogia</t>
  </si>
  <si>
    <t>Rozdzielacz do kotłów i instalacji c.o., Fi 200·mm</t>
  </si>
  <si>
    <t>25.15</t>
  </si>
  <si>
    <t>KNR 215/509/2</t>
  </si>
  <si>
    <t>System detekcji nieszczelności instalacji gazowej+elektrozawór</t>
  </si>
  <si>
    <t>25.16</t>
  </si>
  <si>
    <t># KNR 708/402/4 analogia</t>
  </si>
  <si>
    <t>układ</t>
  </si>
  <si>
    <t>Przewody spalinowe ze stali nierdzewnej fi 300, L=12,00 m
R = 0,955   M = 1,000   S = 1,000</t>
  </si>
  <si>
    <t>25.17</t>
  </si>
  <si>
    <t># KNRW 217/119/3 analogia</t>
  </si>
  <si>
    <t>Przewód powietrzny ze stali nierdzewnej fi 300, L=16,00
R = 0,955   M = 1,000   S = 1,000</t>
  </si>
  <si>
    <t>25.18</t>
  </si>
  <si>
    <t>Przewody powietrzny ze stali nierdzewnej fi 200, L=10,00 m
R = 0,955   M = 1,000   S = 1,000</t>
  </si>
  <si>
    <t>25.19</t>
  </si>
  <si>
    <t>Rurociągi stalowe o połączeniach spawanych, Dn·100·mm</t>
  </si>
  <si>
    <t>25.20</t>
  </si>
  <si>
    <t>KNRW 215/403/9</t>
  </si>
  <si>
    <t>Rurociągi stalowe o połączeniach spawanych, Dn·80·mm</t>
  </si>
  <si>
    <t>25.21</t>
  </si>
  <si>
    <t>KNRW 215/403/8</t>
  </si>
  <si>
    <t>Rurociągi stalowe o połączeniach spawanych, Dn·40·mm</t>
  </si>
  <si>
    <t>25.22</t>
  </si>
  <si>
    <t>KNRW 215/403/5</t>
  </si>
  <si>
    <t>RAZEM 25  Roboty instalacyjne c.o.</t>
  </si>
  <si>
    <t>26</t>
  </si>
  <si>
    <t>Wykonanie bramy stalowej ocynkowanej wjazdowej o szer. 9,0 mb, jednoskrzydłowej, z mechanizmem otwierania (brama przesuwna)-brama górna</t>
  </si>
  <si>
    <t>26.1</t>
  </si>
  <si>
    <t># KNP 7/139/1 analogia</t>
  </si>
  <si>
    <t>Furtka obok bramy stalowej górnej, szer. 1,20 mb, zamykana na klucz</t>
  </si>
  <si>
    <t>26.2</t>
  </si>
  <si>
    <t>Wykonanie bramy stalowej ocynkowanej wjazdowej o szer. 5,0 mb, jednoskrzydłowej, z mechanizmem otwierania (brama przesuwna)</t>
  </si>
  <si>
    <t>26.3</t>
  </si>
  <si>
    <t>Ogrodzenie panelowe stalowe wraz z posadowieniem, ocynkowane, wypełnienie podmurowką systemową</t>
  </si>
  <si>
    <t>26.4</t>
  </si>
  <si>
    <t>KNNRW 2/1602/1</t>
  </si>
  <si>
    <t>Wykonanie korekty wjazdu górnego z wyprofilowaniem łuku, pow. ok. 20 m2</t>
  </si>
  <si>
    <t>26.5</t>
  </si>
  <si>
    <t>Mechanizm steruący do otwierania bramy dolnej i górnej, panel sterujący zamontowany w pomieszczeniu BCU, sterownik radiowy z dostępem do WiFi, panel wyniosły ścienny, min. 4 piloty, 2 lampy ostrzegawcze pulsujące</t>
  </si>
  <si>
    <t>26.7</t>
  </si>
  <si>
    <t>RAZEM 26  Roboty budowlane zewnętrzne</t>
  </si>
  <si>
    <t>27</t>
  </si>
  <si>
    <t>Przewody kabelkowe układane na tynku na gotowym podłożu w ciągach wielokrotnych, powłoka polwinitowa, łączny przekrój żył 24·mm2 Cu, 40·mm2 Al</t>
  </si>
  <si>
    <t>27.1</t>
  </si>
  <si>
    <t>KNR 508/213/3</t>
  </si>
  <si>
    <t>Przewody kabelkowe układane na tynku na gotowym podłożu w ciągach wielokrotnych, powłoka ołowiana w osłonie polwinitowej, łączny przekrój żył do 10·mm2 Cu</t>
  </si>
  <si>
    <t>27.2</t>
  </si>
  <si>
    <t>KNR 508/213/4</t>
  </si>
  <si>
    <t>27.3</t>
  </si>
  <si>
    <t>Przewody wtynkowe układane w tynku na betonie, łączny przekrój żył do 7,5·mm2</t>
  </si>
  <si>
    <t>27.4</t>
  </si>
  <si>
    <t>KNR 508/209/1 (1)</t>
  </si>
  <si>
    <t>Przewody izolowane 1-żyłowe układane w gotowych korytkach, przekrój, 2,5·mm2</t>
  </si>
  <si>
    <t>27.5</t>
  </si>
  <si>
    <t>KNNR 5/202/1 (2)</t>
  </si>
  <si>
    <t>Przewody izolowane 1-żyłowe układane w gotowych korytkach, przekrój, 1,5·mm2</t>
  </si>
  <si>
    <t>27.6</t>
  </si>
  <si>
    <t>KNNR 5/202/1 (1)</t>
  </si>
  <si>
    <t>Tablice rozdzielcze i obudowy, tablica do 20·kg</t>
  </si>
  <si>
    <t>27.7</t>
  </si>
  <si>
    <t>KNNR 5/404/2</t>
  </si>
  <si>
    <t>27.8</t>
  </si>
  <si>
    <t>Przycisk wył.  ppoz FRI</t>
  </si>
  <si>
    <t>27.9</t>
  </si>
  <si>
    <t>KNNR 5/406/1</t>
  </si>
  <si>
    <t>Bezpieczniki 10A 16A 32A</t>
  </si>
  <si>
    <t>27.10</t>
  </si>
  <si>
    <t>Montaż na gotowym podłożu opraw zawieszanych dla lamp rtęciowych i sodowych, zwykłe, aluminiowe, gwint E-40, końcowe</t>
  </si>
  <si>
    <t>27.11</t>
  </si>
  <si>
    <t>KNRW 508/508/1</t>
  </si>
  <si>
    <t>Montaż na gotowym podłożu opraw zawieszanych dla lamp rtęciowych i sodowych, pyłoszczelne z puszką rozgałęźną, aluminiowe, gwint E-40, końcowe</t>
  </si>
  <si>
    <t>27.12</t>
  </si>
  <si>
    <t>KNRW 508/508/3</t>
  </si>
  <si>
    <t>Oprawa halogenowa LED 12W IP65</t>
  </si>
  <si>
    <t>27.13</t>
  </si>
  <si>
    <t>KNNR 9/203/2</t>
  </si>
  <si>
    <t>Oprawa halogenowa LED 12W IP65 2*20W z ukł. ośw. awaryjnego</t>
  </si>
  <si>
    <t>27.14</t>
  </si>
  <si>
    <t>Instalowanie w uprzednio zainstalowanych gniazdach i obudowach, wraz ze sprawdzeniem, samoczynnych ostrzegaczy pożarowych - czujek: optyczna czujka dymu
R = 0,955   M = 1,000   S = 1,000</t>
  </si>
  <si>
    <t>27.15</t>
  </si>
  <si>
    <t>KNR 506/1612/2</t>
  </si>
  <si>
    <t>27.16</t>
  </si>
  <si>
    <t>Gniazda instalacyjne wtyczkowe ze stykiem ochronnym, nt, 3-biegunowe 63A 10·mm2 metalowe z uziemieniem</t>
  </si>
  <si>
    <t>27.17</t>
  </si>
  <si>
    <t>KNNR 5/308/11</t>
  </si>
  <si>
    <t>Gniazda instalacyjne wtyczkowe ze stykiem ochronnym, pt, 2-biegunowe 10A 2,5·mm2 końcowe</t>
  </si>
  <si>
    <t>27.18</t>
  </si>
  <si>
    <t>KNNR 5/308/1</t>
  </si>
  <si>
    <t>Montaż na gotowym podłożu łączników i przycisków instalacyjnych z podłączeniem, łącznik n/t-w/t w puszce szczękowej, typ 471-475</t>
  </si>
  <si>
    <t>27.19</t>
  </si>
  <si>
    <t>KNR 508/307/1</t>
  </si>
  <si>
    <t>Montaż na gotowym podłożu łączników i przycisków instalacyjnych z podłączeniem, łącznik p/t w puszce instalacyjnej 1-biegunowy, przycisk</t>
  </si>
  <si>
    <t>27.20</t>
  </si>
  <si>
    <t>KNR 508/307/2 (1)</t>
  </si>
  <si>
    <t>Montaż na gotowym podłożu łączników i przycisków instalacyjnych z podłączeniem, łącznik p/t w puszce instalacyjnej świecznikowy</t>
  </si>
  <si>
    <t>27.21</t>
  </si>
  <si>
    <t>KNR 508/307/3</t>
  </si>
  <si>
    <t>Montaż na gotowym podłożu łączników i przycisków instalacyjnych z podłączeniem, łącznik p/t w puszce instalacyjnej krzyżowy dwubiegunowy</t>
  </si>
  <si>
    <t>27.22</t>
  </si>
  <si>
    <t>KNR 508/307/4</t>
  </si>
  <si>
    <t>Łączenie przewodów instalacji odgromowej lub przewodów wyrównawczych, na ścianie lub konstrukcji zbrojenia, bednarka do 120·mm2</t>
  </si>
  <si>
    <t>27.23</t>
  </si>
  <si>
    <t>KNNR 5/611/5</t>
  </si>
  <si>
    <t>Łączenie przewodów instalacji odgromowej lub przewodów wyrównawczych, w wykopie, pręt do Fi 18·mm</t>
  </si>
  <si>
    <t>27.24</t>
  </si>
  <si>
    <t>KNNR 5/611/4</t>
  </si>
  <si>
    <t>Ręczne kopanie rowów dla kabli, szerokość dna do 0.8·m, kategoria gruntu IV, głębokość rowu do 0.8·m</t>
  </si>
  <si>
    <t>27.25</t>
  </si>
  <si>
    <t>KNR 201/701/9 (2)</t>
  </si>
  <si>
    <t>Złącza kablowe i urządzenia samoczynnego załączania rezerwy, ZK1a 200A</t>
  </si>
  <si>
    <t>27.26</t>
  </si>
  <si>
    <t>KNNR 5/401/1</t>
  </si>
  <si>
    <t>Rury winidurowe układane p.t. w gotowych bruzdach, podłoże betonowe, Fi·16</t>
  </si>
  <si>
    <t>27.27</t>
  </si>
  <si>
    <t>KNNR 5/101/1 (1)</t>
  </si>
  <si>
    <t>Rury winidurowe układane p.t. w gotowych bruzdach, podłoże betonowe, Fi 37·mm</t>
  </si>
  <si>
    <t>27.28</t>
  </si>
  <si>
    <t>KNNR 5/101/3</t>
  </si>
  <si>
    <t>Rury winidurowe układane p.t. w gotowych bruzdach, podłoże inne niż betonowe, Fi·25</t>
  </si>
  <si>
    <t>27.29</t>
  </si>
  <si>
    <t>KNNR 5/101/6 (3)</t>
  </si>
  <si>
    <t>Buczek lub dzwonek, napięcie w sieci do 220·V - wymiana</t>
  </si>
  <si>
    <t>27.30</t>
  </si>
  <si>
    <t>KNRW 403/309/11 (1)</t>
  </si>
  <si>
    <t>Układanie i prowizoryczne umocowanie kabli i przewodów, w 1 pomieszczeniu, pojemność kabla do 5x2
R = 0,955   M = 1,000   S = 1,000</t>
  </si>
  <si>
    <t>27.31</t>
  </si>
  <si>
    <t>KNR 505/201/1</t>
  </si>
  <si>
    <t>Rury winidurowe układane p.t. w gotowych bruzdach, podłoże betonowe, Fi·28</t>
  </si>
  <si>
    <t>27.32</t>
  </si>
  <si>
    <t>KNNR 5/101/2 (4)</t>
  </si>
  <si>
    <t>Oprawy oświetleniowe zawieszane, przykręcane, wymiana oprawy żarowej</t>
  </si>
  <si>
    <t>27.33</t>
  </si>
  <si>
    <t>KNNR 9/501/1</t>
  </si>
  <si>
    <t>Tablice rozdzielcze i obudowy, obudowa do 1,0·m2</t>
  </si>
  <si>
    <t>27.34</t>
  </si>
  <si>
    <t>KNNR 5/404/8</t>
  </si>
  <si>
    <t>Gniazda instalacyjne wtyczkowe ze stykiem ochronnym, nt, 2-biegunowe 16A 2,5·mm2</t>
  </si>
  <si>
    <t>KNNR 5/308/4</t>
  </si>
  <si>
    <t>Gniazda instalacyjne wtyczkowe ze stykiem ochronnym, nt, 3-biegunowe 16A 4·mm2 metalowe z uziemieniem</t>
  </si>
  <si>
    <t>27.35</t>
  </si>
  <si>
    <t>KNNR 5/308/10</t>
  </si>
  <si>
    <t>Łączenie przewodów instalacji odgromowej lub przewodów wyrównawczych, w wykopie, bednarka do 120·mm2</t>
  </si>
  <si>
    <t>27.36</t>
  </si>
  <si>
    <t>KNNR 5/611/1</t>
  </si>
  <si>
    <t>Łączenie przewodów instalacji odgromowej lub przewodów wyrównawczych, na dachu, bednarka do 120·mm2</t>
  </si>
  <si>
    <t>27.37</t>
  </si>
  <si>
    <t>KNNR 5/611/9</t>
  </si>
  <si>
    <t>Łączenie przewodów instalacji odgromowej lub przewodów wyrównawczych, na dachu, pręt do Fi 10·mm</t>
  </si>
  <si>
    <t>27.38</t>
  </si>
  <si>
    <t>KNNR 5/611/11</t>
  </si>
  <si>
    <t>Instalowanie w uprzednio zainstalowanych gniazdach i obudowach, wraz ze sprawdzeniem, samoczynnych ostrzegaczy pożarowych - czujek: izotopowa czujka dymu
R = 0,955   M = 1,000   S = 1,000</t>
  </si>
  <si>
    <t>27.39</t>
  </si>
  <si>
    <t>KNR 506/1612/1</t>
  </si>
  <si>
    <t>Badania i pomiary instalacji uziemiającej, piorunochronnej i skuteczności zerowania, uziemienie ochronne lub robocze, pomiar pierwszy</t>
  </si>
  <si>
    <t>27.40</t>
  </si>
  <si>
    <t>KNNR 5/1304/1</t>
  </si>
  <si>
    <t>RAZEM 27  Instalacje elektryczne</t>
  </si>
  <si>
    <t>Zbiorcze zestawienie kosztów budowy</t>
  </si>
  <si>
    <t>Kosztorys ofertowy uproszczony</t>
  </si>
  <si>
    <t>Wartość netto</t>
  </si>
  <si>
    <t>Wartość brutto</t>
  </si>
  <si>
    <t>VAT 23%</t>
  </si>
  <si>
    <t>Wartośc netto</t>
  </si>
  <si>
    <t>Wartośc brutto</t>
  </si>
  <si>
    <t xml:space="preserve">Wiata stalowa </t>
  </si>
  <si>
    <t>8.12</t>
  </si>
  <si>
    <t>8.13</t>
  </si>
  <si>
    <t>Wykonanie świetlików</t>
  </si>
  <si>
    <t>KNNR 6/112/2</t>
  </si>
  <si>
    <t>Podbudowy z kruszyw łamanych, warstwa dolna, po zagęszczeniu 25·cm</t>
  </si>
  <si>
    <t>22.11</t>
  </si>
  <si>
    <t>22.12</t>
  </si>
  <si>
    <t>KNR 213/703/ 2 (1)</t>
  </si>
  <si>
    <t>Betonowanie murów oporowych, mury oporowe betonowe o wysokości do 5 mb - analogia: wykonanie muru oporowego, grubości 25 cm, średnia wysokość 1,50 mb ponad grunt - na nowym zjeździe</t>
  </si>
  <si>
    <t>Izolacje cieplne i przeciwdźwiękowe z polistyrenu, pozioma z płyt układanych na sucho, 1·warstwa - 12cm</t>
  </si>
  <si>
    <t>NNRNKB 202
2806-05</t>
  </si>
  <si>
    <t xml:space="preserve">Posadzki z płytek gresowych rektyfikowanych o wymiarach 30x30 cm na zaprawie klejowej w kolorze jasnym popielatym </t>
  </si>
  <si>
    <t xml:space="preserve">Wykonanie wylewek betonowych gr. 7 cm </t>
  </si>
  <si>
    <t>26.8</t>
  </si>
  <si>
    <t>Płyty żelbetowe, stropowe płaskie lub na żebrach, grubość 8·cm, beton podawany pompą.</t>
  </si>
  <si>
    <t xml:space="preserve">Płyty żelbetowe, dodatek za każdy 1·cm różnicy w grubości płyty, beton podawany pompą </t>
  </si>
  <si>
    <t>Wykonanie orynnowania budynku po rozbudowie z rynien stalowych wraz z wykonaniem rewizji czyszczących (budynek po rozbudowie wraz z wiatami)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</si>
</sst>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\ ###\ ###\ ##0.00####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sz val="12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mbria"/>
      <family val="2"/>
    </font>
    <font>
      <sz val="12"/>
      <color rgb="FF9C000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0605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10" xfId="51" applyNumberFormat="1" applyFont="1" applyBorder="1" applyAlignment="1">
      <alignment horizontal="center" vertical="center" wrapText="1"/>
      <protection/>
    </xf>
    <xf numFmtId="49" fontId="0" fillId="31" borderId="11" xfId="51" applyNumberFormat="1" applyFont="1" applyFill="1" applyBorder="1" applyAlignment="1">
      <alignment vertical="top" wrapText="1"/>
      <protection/>
    </xf>
    <xf numFmtId="0" fontId="0" fillId="33" borderId="10" xfId="51" applyFont="1" applyFill="1" applyBorder="1">
      <alignment/>
      <protection/>
    </xf>
    <xf numFmtId="0" fontId="0" fillId="34" borderId="10" xfId="51" applyFont="1" applyFill="1" applyBorder="1">
      <alignment/>
      <protection/>
    </xf>
    <xf numFmtId="49" fontId="0" fillId="33" borderId="10" xfId="51" applyNumberFormat="1" applyFont="1" applyFill="1" applyBorder="1" applyAlignment="1">
      <alignment vertical="top" wrapText="1"/>
      <protection/>
    </xf>
    <xf numFmtId="172" fontId="0" fillId="31" borderId="10" xfId="51" applyNumberFormat="1" applyFont="1" applyFill="1" applyBorder="1" applyAlignment="1">
      <alignment wrapText="1"/>
      <protection/>
    </xf>
    <xf numFmtId="49" fontId="0" fillId="34" borderId="10" xfId="51" applyNumberFormat="1" applyFont="1" applyFill="1" applyBorder="1" applyAlignment="1">
      <alignment vertical="top" wrapText="1"/>
      <protection/>
    </xf>
    <xf numFmtId="172" fontId="0" fillId="34" borderId="10" xfId="51" applyNumberFormat="1" applyFont="1" applyFill="1" applyBorder="1" applyAlignment="1">
      <alignment wrapText="1"/>
      <protection/>
    </xf>
    <xf numFmtId="49" fontId="0" fillId="31" borderId="12" xfId="51" applyNumberFormat="1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49" fontId="0" fillId="0" borderId="12" xfId="51" applyNumberFormat="1" applyFont="1" applyBorder="1" applyAlignment="1">
      <alignment horizontal="center" vertical="center" wrapText="1"/>
      <protection/>
    </xf>
    <xf numFmtId="49" fontId="0" fillId="33" borderId="12" xfId="51" applyNumberFormat="1" applyFont="1" applyFill="1" applyBorder="1" applyAlignment="1">
      <alignment vertical="top" wrapText="1"/>
      <protection/>
    </xf>
    <xf numFmtId="49" fontId="0" fillId="34" borderId="12" xfId="51" applyNumberFormat="1" applyFont="1" applyFill="1" applyBorder="1" applyAlignment="1">
      <alignment vertical="top" wrapText="1"/>
      <protection/>
    </xf>
    <xf numFmtId="172" fontId="0" fillId="34" borderId="12" xfId="51" applyNumberFormat="1" applyFont="1" applyFill="1" applyBorder="1" applyAlignment="1">
      <alignment wrapText="1"/>
      <protection/>
    </xf>
    <xf numFmtId="49" fontId="39" fillId="33" borderId="12" xfId="51" applyNumberFormat="1" applyFont="1" applyFill="1" applyBorder="1" applyAlignment="1">
      <alignment vertical="top" wrapText="1"/>
      <protection/>
    </xf>
    <xf numFmtId="172" fontId="0" fillId="35" borderId="12" xfId="51" applyNumberFormat="1" applyFont="1" applyFill="1" applyBorder="1" applyAlignment="1">
      <alignment wrapText="1"/>
      <protection/>
    </xf>
    <xf numFmtId="49" fontId="39" fillId="35" borderId="12" xfId="51" applyNumberFormat="1" applyFont="1" applyFill="1" applyBorder="1" applyAlignment="1">
      <alignment horizontal="center" vertical="center" wrapText="1"/>
      <protection/>
    </xf>
    <xf numFmtId="172" fontId="0" fillId="31" borderId="13" xfId="51" applyNumberFormat="1" applyFont="1" applyFill="1" applyBorder="1" applyAlignment="1">
      <alignment wrapText="1"/>
      <protection/>
    </xf>
    <xf numFmtId="4" fontId="34" fillId="35" borderId="12" xfId="51" applyNumberFormat="1" applyFont="1" applyFill="1" applyBorder="1" applyAlignment="1">
      <alignment horizontal="center" vertical="center" wrapText="1"/>
      <protection/>
    </xf>
    <xf numFmtId="4" fontId="34" fillId="35" borderId="12" xfId="0" applyNumberFormat="1" applyFont="1" applyFill="1" applyBorder="1" applyAlignment="1">
      <alignment horizontal="center" vertical="center" wrapText="1"/>
    </xf>
    <xf numFmtId="49" fontId="0" fillId="34" borderId="13" xfId="51" applyNumberFormat="1" applyFont="1" applyFill="1" applyBorder="1" applyAlignment="1">
      <alignment vertical="top" wrapText="1"/>
      <protection/>
    </xf>
    <xf numFmtId="172" fontId="0" fillId="34" borderId="13" xfId="51" applyNumberFormat="1" applyFont="1" applyFill="1" applyBorder="1" applyAlignment="1">
      <alignment wrapText="1"/>
      <protection/>
    </xf>
    <xf numFmtId="172" fontId="0" fillId="31" borderId="14" xfId="51" applyNumberFormat="1" applyFont="1" applyFill="1" applyBorder="1" applyAlignment="1">
      <alignment wrapText="1"/>
      <protection/>
    </xf>
    <xf numFmtId="172" fontId="0" fillId="31" borderId="12" xfId="51" applyNumberFormat="1" applyFont="1" applyFill="1" applyBorder="1" applyAlignment="1">
      <alignment wrapText="1"/>
      <protection/>
    </xf>
    <xf numFmtId="49" fontId="0" fillId="34" borderId="12" xfId="51" applyNumberFormat="1" applyFont="1" applyFill="1" applyBorder="1" applyAlignment="1">
      <alignment horizontal="left" vertical="center" wrapText="1"/>
      <protection/>
    </xf>
    <xf numFmtId="172" fontId="0" fillId="34" borderId="12" xfId="51" applyNumberFormat="1" applyFont="1" applyFill="1" applyBorder="1" applyAlignment="1">
      <alignment horizontal="left" vertical="center" wrapText="1"/>
      <protection/>
    </xf>
    <xf numFmtId="172" fontId="0" fillId="31" borderId="12" xfId="51" applyNumberFormat="1" applyFont="1" applyFill="1" applyBorder="1" applyAlignment="1">
      <alignment horizontal="left" vertical="center" wrapText="1"/>
      <protection/>
    </xf>
    <xf numFmtId="172" fontId="0" fillId="31" borderId="12" xfId="51" applyNumberFormat="1" applyFont="1" applyFill="1" applyBorder="1" applyAlignment="1">
      <alignment horizontal="right" vertical="center" wrapText="1"/>
      <protection/>
    </xf>
    <xf numFmtId="172" fontId="40" fillId="31" borderId="10" xfId="51" applyNumberFormat="1" applyFont="1" applyFill="1" applyBorder="1" applyAlignment="1">
      <alignment wrapText="1"/>
      <protection/>
    </xf>
    <xf numFmtId="49" fontId="40" fillId="34" borderId="12" xfId="51" applyNumberFormat="1" applyFont="1" applyFill="1" applyBorder="1" applyAlignment="1">
      <alignment vertical="top" wrapText="1"/>
      <protection/>
    </xf>
    <xf numFmtId="172" fontId="40" fillId="34" borderId="12" xfId="51" applyNumberFormat="1" applyFont="1" applyFill="1" applyBorder="1" applyAlignment="1">
      <alignment wrapText="1"/>
      <protection/>
    </xf>
    <xf numFmtId="172" fontId="40" fillId="31" borderId="12" xfId="51" applyNumberFormat="1" applyFont="1" applyFill="1" applyBorder="1" applyAlignment="1">
      <alignment wrapText="1"/>
      <protection/>
    </xf>
    <xf numFmtId="49" fontId="40" fillId="34" borderId="12" xfId="5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39" fillId="36" borderId="15" xfId="51" applyNumberFormat="1" applyFont="1" applyFill="1" applyBorder="1" applyAlignment="1">
      <alignment horizontal="center" vertical="top" wrapText="1"/>
      <protection/>
    </xf>
    <xf numFmtId="49" fontId="39" fillId="36" borderId="16" xfId="51" applyNumberFormat="1" applyFont="1" applyFill="1" applyBorder="1" applyAlignment="1">
      <alignment horizontal="center" vertical="top" wrapText="1"/>
      <protection/>
    </xf>
    <xf numFmtId="49" fontId="39" fillId="36" borderId="17" xfId="51" applyNumberFormat="1" applyFont="1" applyFill="1" applyBorder="1" applyAlignment="1">
      <alignment horizontal="center" vertical="top" wrapText="1"/>
      <protection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49" fontId="0" fillId="31" borderId="15" xfId="51" applyNumberFormat="1" applyFont="1" applyFill="1" applyBorder="1" applyAlignment="1">
      <alignment horizontal="center" vertical="top" wrapText="1"/>
      <protection/>
    </xf>
    <xf numFmtId="49" fontId="0" fillId="31" borderId="16" xfId="51" applyNumberFormat="1" applyFont="1" applyFill="1" applyBorder="1" applyAlignment="1">
      <alignment horizontal="center" vertical="top" wrapText="1"/>
      <protection/>
    </xf>
    <xf numFmtId="49" fontId="0" fillId="31" borderId="17" xfId="51" applyNumberFormat="1" applyFont="1" applyFill="1" applyBorder="1" applyAlignment="1">
      <alignment horizontal="center" vertical="top" wrapText="1"/>
      <protection/>
    </xf>
    <xf numFmtId="49" fontId="0" fillId="0" borderId="11" xfId="51" applyNumberFormat="1" applyFont="1" applyBorder="1" applyAlignment="1">
      <alignment horizontal="right" vertical="top" wrapText="1"/>
      <protection/>
    </xf>
    <xf numFmtId="49" fontId="0" fillId="0" borderId="11" xfId="51" applyNumberFormat="1" applyFont="1" applyBorder="1" applyAlignment="1">
      <alignment vertical="top" wrapText="1"/>
      <protection/>
    </xf>
    <xf numFmtId="49" fontId="22" fillId="36" borderId="11" xfId="51" applyNumberFormat="1" applyFont="1" applyFill="1" applyBorder="1" applyAlignment="1">
      <alignment vertical="top" wrapText="1"/>
      <protection/>
    </xf>
    <xf numFmtId="49" fontId="0" fillId="31" borderId="11" xfId="51" applyNumberFormat="1" applyFont="1" applyFill="1" applyBorder="1" applyAlignment="1">
      <alignment vertical="top" wrapText="1"/>
      <protection/>
    </xf>
    <xf numFmtId="0" fontId="41" fillId="0" borderId="18" xfId="0" applyFont="1" applyBorder="1" applyAlignment="1">
      <alignment horizontal="center" vertical="center" wrapText="1"/>
    </xf>
    <xf numFmtId="49" fontId="0" fillId="0" borderId="19" xfId="51" applyNumberFormat="1" applyFont="1" applyBorder="1" applyAlignment="1">
      <alignment horizontal="right" vertical="top" wrapText="1"/>
      <protection/>
    </xf>
    <xf numFmtId="49" fontId="0" fillId="0" borderId="19" xfId="51" applyNumberFormat="1" applyFont="1" applyBorder="1" applyAlignment="1">
      <alignment vertical="top" wrapText="1"/>
      <protection/>
    </xf>
    <xf numFmtId="0" fontId="34" fillId="0" borderId="12" xfId="0" applyFont="1" applyBorder="1" applyAlignment="1">
      <alignment horizontal="right" vertical="center"/>
    </xf>
    <xf numFmtId="49" fontId="0" fillId="0" borderId="20" xfId="51" applyNumberFormat="1" applyFont="1" applyBorder="1" applyAlignment="1">
      <alignment horizontal="right" vertical="top" wrapText="1"/>
      <protection/>
    </xf>
    <xf numFmtId="49" fontId="0" fillId="0" borderId="20" xfId="51" applyNumberFormat="1" applyFont="1" applyBorder="1" applyAlignment="1">
      <alignment vertical="top" wrapText="1"/>
      <protection/>
    </xf>
    <xf numFmtId="49" fontId="34" fillId="0" borderId="12" xfId="51" applyNumberFormat="1" applyFont="1" applyBorder="1" applyAlignment="1">
      <alignment horizontal="right" vertical="center" wrapText="1"/>
      <protection/>
    </xf>
    <xf numFmtId="49" fontId="0" fillId="0" borderId="12" xfId="51" applyNumberFormat="1" applyFont="1" applyFill="1" applyBorder="1" applyAlignment="1">
      <alignment vertical="top" wrapText="1"/>
      <protection/>
    </xf>
    <xf numFmtId="172" fontId="0" fillId="0" borderId="12" xfId="51" applyNumberFormat="1" applyFont="1" applyFill="1" applyBorder="1" applyAlignment="1">
      <alignment wrapText="1"/>
      <protection/>
    </xf>
    <xf numFmtId="49" fontId="0" fillId="0" borderId="0" xfId="51" applyNumberFormat="1" applyFont="1" applyFill="1" applyBorder="1" applyAlignment="1">
      <alignment vertical="top" wrapText="1"/>
      <protection/>
    </xf>
    <xf numFmtId="172" fontId="0" fillId="0" borderId="0" xfId="51" applyNumberFormat="1" applyFont="1" applyFill="1" applyBorder="1" applyAlignment="1">
      <alignment wrapText="1"/>
      <protection/>
    </xf>
    <xf numFmtId="172" fontId="0" fillId="0" borderId="14" xfId="51" applyNumberFormat="1" applyFont="1" applyFill="1" applyBorder="1" applyAlignment="1">
      <alignment wrapText="1"/>
      <protection/>
    </xf>
    <xf numFmtId="172" fontId="0" fillId="0" borderId="10" xfId="51" applyNumberFormat="1" applyFont="1" applyFill="1" applyBorder="1" applyAlignment="1">
      <alignment wrapText="1"/>
      <protection/>
    </xf>
    <xf numFmtId="172" fontId="0" fillId="31" borderId="12" xfId="51" applyNumberFormat="1" applyFont="1" applyFill="1" applyBorder="1" applyAlignment="1">
      <alignment wrapText="1"/>
      <protection/>
    </xf>
    <xf numFmtId="172" fontId="0" fillId="31" borderId="10" xfId="51" applyNumberFormat="1" applyFont="1" applyFill="1" applyBorder="1" applyAlignment="1">
      <alignment wrapText="1"/>
      <protection/>
    </xf>
    <xf numFmtId="172" fontId="40" fillId="31" borderId="10" xfId="51" applyNumberFormat="1" applyFont="1" applyFill="1" applyBorder="1" applyAlignment="1">
      <alignment wrapText="1"/>
      <protection/>
    </xf>
    <xf numFmtId="49" fontId="0" fillId="0" borderId="10" xfId="51" applyNumberFormat="1" applyFont="1" applyFill="1" applyBorder="1" applyAlignment="1">
      <alignment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zoomScale="85" zoomScaleNormal="85" zoomScalePageLayoutView="0" workbookViewId="0" topLeftCell="A1">
      <selection activeCell="A1" sqref="A1:F1"/>
    </sheetView>
  </sheetViews>
  <sheetFormatPr defaultColWidth="8.8515625" defaultRowHeight="15" outlineLevelRow="1"/>
  <cols>
    <col min="1" max="1" width="8.140625" style="0" customWidth="1"/>
    <col min="2" max="2" width="16.00390625" style="0" customWidth="1"/>
    <col min="3" max="3" width="65.421875" style="0" customWidth="1"/>
    <col min="4" max="6" width="21.140625" style="0" customWidth="1"/>
  </cols>
  <sheetData>
    <row r="1" spans="1:6" ht="69.75" customHeight="1">
      <c r="A1" s="38" t="s">
        <v>882</v>
      </c>
      <c r="B1" s="39"/>
      <c r="C1" s="39"/>
      <c r="D1" s="39"/>
      <c r="E1" s="39"/>
      <c r="F1" s="40"/>
    </row>
    <row r="2" spans="1:6" ht="45" customHeight="1">
      <c r="A2" s="35" t="s">
        <v>1</v>
      </c>
      <c r="B2" s="36"/>
      <c r="C2" s="36"/>
      <c r="D2" s="36"/>
      <c r="E2" s="36"/>
      <c r="F2" s="37"/>
    </row>
    <row r="3" spans="1:6" ht="30.75" customHeight="1">
      <c r="A3" s="9" t="s">
        <v>2</v>
      </c>
      <c r="B3" s="41" t="s">
        <v>0</v>
      </c>
      <c r="C3" s="42"/>
      <c r="D3" s="42"/>
      <c r="E3" s="42"/>
      <c r="F3" s="43"/>
    </row>
    <row r="4" spans="1:6" ht="39" customHeight="1">
      <c r="A4" s="9" t="s">
        <v>3</v>
      </c>
      <c r="B4" s="41" t="s">
        <v>0</v>
      </c>
      <c r="C4" s="42"/>
      <c r="D4" s="42"/>
      <c r="E4" s="42"/>
      <c r="F4" s="43"/>
    </row>
    <row r="5" spans="1:6" ht="15">
      <c r="A5" s="10"/>
      <c r="B5" s="10"/>
      <c r="C5" s="10"/>
      <c r="D5" s="10"/>
      <c r="E5" s="10"/>
      <c r="F5" s="10"/>
    </row>
    <row r="6" spans="1:6" ht="30">
      <c r="A6" s="17" t="s">
        <v>4</v>
      </c>
      <c r="B6" s="17" t="s">
        <v>5</v>
      </c>
      <c r="C6" s="17" t="s">
        <v>6</v>
      </c>
      <c r="D6" s="17" t="s">
        <v>884</v>
      </c>
      <c r="E6" s="17" t="s">
        <v>886</v>
      </c>
      <c r="F6" s="17" t="s">
        <v>885</v>
      </c>
    </row>
    <row r="7" spans="1:6" ht="15">
      <c r="A7" s="11" t="s">
        <v>8</v>
      </c>
      <c r="B7" s="11" t="s">
        <v>10</v>
      </c>
      <c r="C7" s="11" t="s">
        <v>11</v>
      </c>
      <c r="D7" s="11" t="s">
        <v>12</v>
      </c>
      <c r="E7" s="11"/>
      <c r="F7" s="11"/>
    </row>
    <row r="8" spans="1:6" ht="111.75" customHeight="1">
      <c r="A8" s="12" t="s">
        <v>8</v>
      </c>
      <c r="B8" s="12" t="s">
        <v>20</v>
      </c>
      <c r="C8" s="15" t="s">
        <v>1</v>
      </c>
      <c r="D8" s="16"/>
      <c r="E8" s="16"/>
      <c r="F8" s="16"/>
    </row>
    <row r="9" spans="1:6" ht="15" outlineLevel="1">
      <c r="A9" s="13" t="s">
        <v>9</v>
      </c>
      <c r="B9" s="13" t="s">
        <v>21</v>
      </c>
      <c r="C9" s="13" t="s">
        <v>22</v>
      </c>
      <c r="D9" s="14"/>
      <c r="E9" s="14"/>
      <c r="F9" s="14"/>
    </row>
    <row r="10" spans="1:6" ht="15" outlineLevel="1">
      <c r="A10" s="13" t="s">
        <v>10</v>
      </c>
      <c r="B10" s="13" t="s">
        <v>23</v>
      </c>
      <c r="C10" s="13" t="s">
        <v>24</v>
      </c>
      <c r="D10" s="14"/>
      <c r="E10" s="14"/>
      <c r="F10" s="14"/>
    </row>
    <row r="11" spans="1:6" ht="15" outlineLevel="1">
      <c r="A11" s="13" t="s">
        <v>11</v>
      </c>
      <c r="B11" s="13" t="s">
        <v>25</v>
      </c>
      <c r="C11" s="13" t="s">
        <v>26</v>
      </c>
      <c r="D11" s="14"/>
      <c r="E11" s="14"/>
      <c r="F11" s="14"/>
    </row>
    <row r="12" spans="1:6" ht="15" outlineLevel="1">
      <c r="A12" s="13" t="s">
        <v>12</v>
      </c>
      <c r="B12" s="13" t="s">
        <v>27</v>
      </c>
      <c r="C12" s="13" t="s">
        <v>28</v>
      </c>
      <c r="D12" s="14"/>
      <c r="E12" s="14"/>
      <c r="F12" s="14"/>
    </row>
    <row r="13" spans="1:6" ht="15" outlineLevel="1">
      <c r="A13" s="13" t="s">
        <v>13</v>
      </c>
      <c r="B13" s="13" t="s">
        <v>29</v>
      </c>
      <c r="C13" s="13" t="s">
        <v>30</v>
      </c>
      <c r="D13" s="14"/>
      <c r="E13" s="14"/>
      <c r="F13" s="14"/>
    </row>
    <row r="14" spans="1:6" ht="15" outlineLevel="1">
      <c r="A14" s="13" t="s">
        <v>14</v>
      </c>
      <c r="B14" s="13" t="s">
        <v>31</v>
      </c>
      <c r="C14" s="13" t="s">
        <v>32</v>
      </c>
      <c r="D14" s="14"/>
      <c r="E14" s="14"/>
      <c r="F14" s="14"/>
    </row>
    <row r="15" spans="1:6" ht="15" outlineLevel="1">
      <c r="A15" s="13" t="s">
        <v>15</v>
      </c>
      <c r="B15" s="13" t="s">
        <v>33</v>
      </c>
      <c r="C15" s="13" t="s">
        <v>34</v>
      </c>
      <c r="D15" s="14"/>
      <c r="E15" s="14"/>
      <c r="F15" s="14"/>
    </row>
    <row r="16" spans="1:6" ht="15" outlineLevel="1">
      <c r="A16" s="13" t="s">
        <v>16</v>
      </c>
      <c r="B16" s="13" t="s">
        <v>35</v>
      </c>
      <c r="C16" s="13" t="s">
        <v>36</v>
      </c>
      <c r="D16" s="14"/>
      <c r="E16" s="14"/>
      <c r="F16" s="14"/>
    </row>
    <row r="17" spans="1:6" ht="15" outlineLevel="1">
      <c r="A17" s="13" t="s">
        <v>17</v>
      </c>
      <c r="B17" s="13" t="s">
        <v>37</v>
      </c>
      <c r="C17" s="13" t="s">
        <v>38</v>
      </c>
      <c r="D17" s="14"/>
      <c r="E17" s="14"/>
      <c r="F17" s="14"/>
    </row>
    <row r="18" spans="1:6" ht="15" outlineLevel="1">
      <c r="A18" s="13" t="s">
        <v>18</v>
      </c>
      <c r="B18" s="13" t="s">
        <v>39</v>
      </c>
      <c r="C18" s="13" t="s">
        <v>40</v>
      </c>
      <c r="D18" s="14"/>
      <c r="E18" s="14"/>
      <c r="F18" s="14"/>
    </row>
    <row r="19" spans="1:6" ht="15" outlineLevel="1">
      <c r="A19" s="13" t="s">
        <v>19</v>
      </c>
      <c r="B19" s="13" t="s">
        <v>41</v>
      </c>
      <c r="C19" s="13" t="s">
        <v>42</v>
      </c>
      <c r="D19" s="14"/>
      <c r="E19" s="14"/>
      <c r="F19" s="14"/>
    </row>
    <row r="20" spans="1:6" ht="15" outlineLevel="1">
      <c r="A20" s="13" t="s">
        <v>43</v>
      </c>
      <c r="B20" s="13" t="s">
        <v>44</v>
      </c>
      <c r="C20" s="13" t="s">
        <v>45</v>
      </c>
      <c r="D20" s="14"/>
      <c r="E20" s="14"/>
      <c r="F20" s="14"/>
    </row>
    <row r="21" spans="1:6" ht="15" outlineLevel="1">
      <c r="A21" s="13" t="s">
        <v>46</v>
      </c>
      <c r="B21" s="13" t="s">
        <v>47</v>
      </c>
      <c r="C21" s="13" t="s">
        <v>48</v>
      </c>
      <c r="D21" s="14"/>
      <c r="E21" s="14"/>
      <c r="F21" s="14"/>
    </row>
    <row r="22" spans="1:6" ht="15" outlineLevel="1">
      <c r="A22" s="13" t="s">
        <v>49</v>
      </c>
      <c r="B22" s="13" t="s">
        <v>50</v>
      </c>
      <c r="C22" s="13" t="s">
        <v>51</v>
      </c>
      <c r="D22" s="14"/>
      <c r="E22" s="14"/>
      <c r="F22" s="14"/>
    </row>
    <row r="23" spans="1:6" ht="15" outlineLevel="1">
      <c r="A23" s="13" t="s">
        <v>52</v>
      </c>
      <c r="B23" s="13" t="s">
        <v>53</v>
      </c>
      <c r="C23" s="13" t="s">
        <v>54</v>
      </c>
      <c r="D23" s="14"/>
      <c r="E23" s="14"/>
      <c r="F23" s="14"/>
    </row>
    <row r="24" spans="1:6" ht="15" outlineLevel="1">
      <c r="A24" s="13" t="s">
        <v>55</v>
      </c>
      <c r="B24" s="13" t="s">
        <v>56</v>
      </c>
      <c r="C24" s="13" t="s">
        <v>57</v>
      </c>
      <c r="D24" s="14"/>
      <c r="E24" s="14"/>
      <c r="F24" s="14"/>
    </row>
    <row r="25" spans="1:6" ht="15" outlineLevel="1">
      <c r="A25" s="13" t="s">
        <v>58</v>
      </c>
      <c r="B25" s="13" t="s">
        <v>59</v>
      </c>
      <c r="C25" s="13" t="s">
        <v>60</v>
      </c>
      <c r="D25" s="14"/>
      <c r="E25" s="14"/>
      <c r="F25" s="14"/>
    </row>
    <row r="26" spans="1:6" ht="15" outlineLevel="1">
      <c r="A26" s="13" t="s">
        <v>61</v>
      </c>
      <c r="B26" s="13" t="s">
        <v>62</v>
      </c>
      <c r="C26" s="13" t="s">
        <v>63</v>
      </c>
      <c r="D26" s="14"/>
      <c r="E26" s="14"/>
      <c r="F26" s="14"/>
    </row>
    <row r="27" spans="1:6" ht="15" outlineLevel="1">
      <c r="A27" s="13" t="s">
        <v>64</v>
      </c>
      <c r="B27" s="13" t="s">
        <v>65</v>
      </c>
      <c r="C27" s="13" t="s">
        <v>66</v>
      </c>
      <c r="D27" s="14"/>
      <c r="E27" s="14"/>
      <c r="F27" s="14"/>
    </row>
    <row r="28" spans="1:6" ht="15" outlineLevel="1">
      <c r="A28" s="13" t="s">
        <v>67</v>
      </c>
      <c r="B28" s="13" t="s">
        <v>68</v>
      </c>
      <c r="C28" s="13" t="s">
        <v>69</v>
      </c>
      <c r="D28" s="14"/>
      <c r="E28" s="14"/>
      <c r="F28" s="14"/>
    </row>
    <row r="29" spans="1:6" ht="15" outlineLevel="1">
      <c r="A29" s="13" t="s">
        <v>70</v>
      </c>
      <c r="B29" s="13" t="s">
        <v>71</v>
      </c>
      <c r="C29" s="13" t="s">
        <v>72</v>
      </c>
      <c r="D29" s="14"/>
      <c r="E29" s="14"/>
      <c r="F29" s="14"/>
    </row>
    <row r="30" spans="1:6" ht="15" outlineLevel="1">
      <c r="A30" s="13" t="s">
        <v>73</v>
      </c>
      <c r="B30" s="13" t="s">
        <v>74</v>
      </c>
      <c r="C30" s="13" t="s">
        <v>75</v>
      </c>
      <c r="D30" s="14"/>
      <c r="E30" s="14"/>
      <c r="F30" s="14"/>
    </row>
    <row r="31" spans="1:6" ht="15" outlineLevel="1">
      <c r="A31" s="13" t="s">
        <v>76</v>
      </c>
      <c r="B31" s="13" t="s">
        <v>77</v>
      </c>
      <c r="C31" s="13" t="s">
        <v>78</v>
      </c>
      <c r="D31" s="14"/>
      <c r="E31" s="14"/>
      <c r="F31" s="14"/>
    </row>
  </sheetData>
  <sheetProtection/>
  <mergeCells count="4">
    <mergeCell ref="A2:F2"/>
    <mergeCell ref="A1:F1"/>
    <mergeCell ref="B3:F3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44"/>
  <sheetViews>
    <sheetView tabSelected="1" zoomScalePageLayoutView="0" workbookViewId="0" topLeftCell="A1">
      <selection activeCell="H175" sqref="H175"/>
    </sheetView>
  </sheetViews>
  <sheetFormatPr defaultColWidth="8.8515625" defaultRowHeight="15" outlineLevelRow="2" outlineLevelCol="1"/>
  <cols>
    <col min="1" max="1" width="11.00390625" style="0" customWidth="1"/>
    <col min="2" max="2" width="11.00390625" style="0" customWidth="1" outlineLevel="1" collapsed="1"/>
    <col min="3" max="3" width="45.00390625" style="0" customWidth="1"/>
    <col min="4" max="6" width="14.00390625" style="0" customWidth="1"/>
    <col min="7" max="7" width="18.00390625" style="0" customWidth="1"/>
    <col min="8" max="8" width="22.28125" style="0" customWidth="1"/>
  </cols>
  <sheetData>
    <row r="1" spans="1:8" ht="26.25" customHeight="1">
      <c r="A1" s="48" t="s">
        <v>883</v>
      </c>
      <c r="B1" s="48"/>
      <c r="C1" s="48"/>
      <c r="D1" s="48"/>
      <c r="E1" s="48"/>
      <c r="F1" s="48"/>
      <c r="G1" s="48"/>
      <c r="H1" s="48"/>
    </row>
    <row r="2" spans="1:8" ht="75" customHeight="1">
      <c r="A2" s="46" t="s">
        <v>1</v>
      </c>
      <c r="B2" s="46" t="s">
        <v>0</v>
      </c>
      <c r="C2" s="46" t="s">
        <v>0</v>
      </c>
      <c r="D2" s="46" t="s">
        <v>0</v>
      </c>
      <c r="E2" s="46" t="s">
        <v>0</v>
      </c>
      <c r="F2" s="46" t="s">
        <v>0</v>
      </c>
      <c r="G2" s="46" t="s">
        <v>0</v>
      </c>
      <c r="H2" s="46" t="s">
        <v>0</v>
      </c>
    </row>
    <row r="3" spans="1:8" ht="30">
      <c r="A3" s="2" t="s">
        <v>2</v>
      </c>
      <c r="B3" s="47" t="s">
        <v>0</v>
      </c>
      <c r="C3" s="47" t="s">
        <v>0</v>
      </c>
      <c r="D3" s="47" t="s">
        <v>0</v>
      </c>
      <c r="E3" s="47" t="s">
        <v>0</v>
      </c>
      <c r="F3" s="47" t="s">
        <v>0</v>
      </c>
      <c r="G3" s="47" t="s">
        <v>0</v>
      </c>
      <c r="H3" s="47" t="s">
        <v>0</v>
      </c>
    </row>
    <row r="4" spans="1:8" ht="15">
      <c r="A4" s="2" t="s">
        <v>3</v>
      </c>
      <c r="B4" s="47" t="s">
        <v>0</v>
      </c>
      <c r="C4" s="47" t="s">
        <v>0</v>
      </c>
      <c r="D4" s="47" t="s">
        <v>0</v>
      </c>
      <c r="E4" s="47" t="s">
        <v>0</v>
      </c>
      <c r="F4" s="47" t="s">
        <v>0</v>
      </c>
      <c r="G4" s="47" t="s">
        <v>0</v>
      </c>
      <c r="H4" s="47" t="s">
        <v>0</v>
      </c>
    </row>
    <row r="6" spans="1:8" ht="45">
      <c r="A6" s="1" t="s">
        <v>4</v>
      </c>
      <c r="B6" s="1" t="s">
        <v>79</v>
      </c>
      <c r="C6" s="1" t="s">
        <v>80</v>
      </c>
      <c r="D6" s="1" t="s">
        <v>7</v>
      </c>
      <c r="E6" s="1" t="s">
        <v>81</v>
      </c>
      <c r="F6" s="1" t="s">
        <v>82</v>
      </c>
      <c r="G6" s="1" t="s">
        <v>83</v>
      </c>
      <c r="H6" s="1" t="s">
        <v>884</v>
      </c>
    </row>
    <row r="7" spans="1:8" ht="15">
      <c r="A7" s="1" t="s">
        <v>8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16</v>
      </c>
      <c r="G7" s="1" t="s">
        <v>17</v>
      </c>
      <c r="H7" s="1" t="s">
        <v>18</v>
      </c>
    </row>
    <row r="8" spans="1:8" ht="15">
      <c r="A8" s="5" t="s">
        <v>0</v>
      </c>
      <c r="B8" s="5" t="s">
        <v>84</v>
      </c>
      <c r="C8" s="5" t="s">
        <v>1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0</v>
      </c>
    </row>
    <row r="9" spans="1:8" ht="15" outlineLevel="1">
      <c r="A9" s="7" t="s">
        <v>8</v>
      </c>
      <c r="B9" s="7" t="s">
        <v>85</v>
      </c>
      <c r="C9" s="7" t="s">
        <v>22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</row>
    <row r="10" spans="1:8" ht="45" outlineLevel="2">
      <c r="A10" s="7" t="s">
        <v>87</v>
      </c>
      <c r="B10" s="7" t="s">
        <v>88</v>
      </c>
      <c r="C10" s="7" t="s">
        <v>86</v>
      </c>
      <c r="D10" s="7" t="s">
        <v>89</v>
      </c>
      <c r="E10" s="8">
        <v>112.5</v>
      </c>
      <c r="F10" s="6">
        <v>1</v>
      </c>
      <c r="G10" s="6"/>
      <c r="H10" s="6"/>
    </row>
    <row r="11" spans="1:8" ht="30" outlineLevel="2">
      <c r="A11" s="7" t="s">
        <v>91</v>
      </c>
      <c r="B11" s="7" t="s">
        <v>92</v>
      </c>
      <c r="C11" s="7" t="s">
        <v>90</v>
      </c>
      <c r="D11" s="7" t="s">
        <v>93</v>
      </c>
      <c r="E11" s="8">
        <v>1</v>
      </c>
      <c r="F11" s="6">
        <v>1</v>
      </c>
      <c r="G11" s="6"/>
      <c r="H11" s="6"/>
    </row>
    <row r="12" spans="1:8" ht="75" outlineLevel="2">
      <c r="A12" s="7" t="s">
        <v>95</v>
      </c>
      <c r="B12" s="7" t="s">
        <v>96</v>
      </c>
      <c r="C12" s="7" t="s">
        <v>94</v>
      </c>
      <c r="D12" s="7" t="s">
        <v>97</v>
      </c>
      <c r="E12" s="8">
        <v>1</v>
      </c>
      <c r="F12" s="6">
        <v>1</v>
      </c>
      <c r="G12" s="6"/>
      <c r="H12" s="6"/>
    </row>
    <row r="13" spans="1:8" ht="15" outlineLevel="2">
      <c r="A13" s="44" t="s">
        <v>98</v>
      </c>
      <c r="B13" s="45" t="s">
        <v>0</v>
      </c>
      <c r="C13" s="45" t="s">
        <v>0</v>
      </c>
      <c r="D13" s="45" t="s">
        <v>0</v>
      </c>
      <c r="E13" s="45" t="s">
        <v>0</v>
      </c>
      <c r="F13" s="45" t="s">
        <v>0</v>
      </c>
      <c r="G13" s="45" t="s">
        <v>0</v>
      </c>
      <c r="H13" s="6">
        <f>SUM(H10:H12)</f>
        <v>0</v>
      </c>
    </row>
    <row r="14" spans="1:8" ht="15" outlineLevel="1">
      <c r="A14" s="7" t="s">
        <v>9</v>
      </c>
      <c r="B14" s="7" t="s">
        <v>85</v>
      </c>
      <c r="C14" s="7" t="s">
        <v>24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</row>
    <row r="15" spans="1:8" ht="30" outlineLevel="2">
      <c r="A15" s="7" t="s">
        <v>100</v>
      </c>
      <c r="B15" s="7" t="s">
        <v>101</v>
      </c>
      <c r="C15" s="7" t="s">
        <v>99</v>
      </c>
      <c r="D15" s="7" t="s">
        <v>102</v>
      </c>
      <c r="E15" s="8">
        <v>1</v>
      </c>
      <c r="F15" s="6">
        <v>1</v>
      </c>
      <c r="G15" s="6"/>
      <c r="H15" s="6"/>
    </row>
    <row r="16" spans="1:8" ht="45" outlineLevel="2">
      <c r="A16" s="7" t="s">
        <v>104</v>
      </c>
      <c r="B16" s="7" t="s">
        <v>105</v>
      </c>
      <c r="C16" s="7" t="s">
        <v>103</v>
      </c>
      <c r="D16" s="7" t="s">
        <v>106</v>
      </c>
      <c r="E16" s="8">
        <v>86</v>
      </c>
      <c r="F16" s="6">
        <v>1</v>
      </c>
      <c r="G16" s="6"/>
      <c r="H16" s="6"/>
    </row>
    <row r="17" spans="1:8" ht="45" outlineLevel="2">
      <c r="A17" s="7" t="s">
        <v>108</v>
      </c>
      <c r="B17" s="7" t="s">
        <v>109</v>
      </c>
      <c r="C17" s="7" t="s">
        <v>107</v>
      </c>
      <c r="D17" s="7" t="s">
        <v>102</v>
      </c>
      <c r="E17" s="8">
        <v>6</v>
      </c>
      <c r="F17" s="6">
        <v>1</v>
      </c>
      <c r="G17" s="6"/>
      <c r="H17" s="6"/>
    </row>
    <row r="18" spans="1:8" ht="60" outlineLevel="2">
      <c r="A18" s="7" t="s">
        <v>111</v>
      </c>
      <c r="B18" s="7" t="s">
        <v>112</v>
      </c>
      <c r="C18" s="7" t="s">
        <v>110</v>
      </c>
      <c r="D18" s="7" t="s">
        <v>106</v>
      </c>
      <c r="E18" s="8">
        <v>30</v>
      </c>
      <c r="F18" s="6">
        <v>1</v>
      </c>
      <c r="G18" s="6"/>
      <c r="H18" s="6"/>
    </row>
    <row r="19" spans="1:8" ht="30" outlineLevel="2">
      <c r="A19" s="7" t="s">
        <v>114</v>
      </c>
      <c r="B19" s="7" t="s">
        <v>115</v>
      </c>
      <c r="C19" s="7" t="s">
        <v>113</v>
      </c>
      <c r="D19" s="7" t="s">
        <v>102</v>
      </c>
      <c r="E19" s="8">
        <v>6</v>
      </c>
      <c r="F19" s="6">
        <v>1</v>
      </c>
      <c r="G19" s="6"/>
      <c r="H19" s="6"/>
    </row>
    <row r="20" spans="1:8" ht="30" outlineLevel="2">
      <c r="A20" s="7" t="s">
        <v>117</v>
      </c>
      <c r="B20" s="7" t="s">
        <v>118</v>
      </c>
      <c r="C20" s="7" t="s">
        <v>116</v>
      </c>
      <c r="D20" s="7" t="s">
        <v>102</v>
      </c>
      <c r="E20" s="8">
        <v>1</v>
      </c>
      <c r="F20" s="6">
        <v>1</v>
      </c>
      <c r="G20" s="6"/>
      <c r="H20" s="6"/>
    </row>
    <row r="21" spans="1:8" ht="30" outlineLevel="2">
      <c r="A21" s="7" t="s">
        <v>120</v>
      </c>
      <c r="B21" s="7" t="s">
        <v>121</v>
      </c>
      <c r="C21" s="7" t="s">
        <v>119</v>
      </c>
      <c r="D21" s="7" t="s">
        <v>102</v>
      </c>
      <c r="E21" s="8">
        <v>8</v>
      </c>
      <c r="F21" s="6">
        <v>1</v>
      </c>
      <c r="G21" s="6"/>
      <c r="H21" s="6"/>
    </row>
    <row r="22" spans="1:8" ht="30" outlineLevel="2">
      <c r="A22" s="7" t="s">
        <v>123</v>
      </c>
      <c r="B22" s="7" t="s">
        <v>124</v>
      </c>
      <c r="C22" s="7" t="s">
        <v>122</v>
      </c>
      <c r="D22" s="7" t="s">
        <v>106</v>
      </c>
      <c r="E22" s="8">
        <v>140</v>
      </c>
      <c r="F22" s="6">
        <v>1</v>
      </c>
      <c r="G22" s="6"/>
      <c r="H22" s="6"/>
    </row>
    <row r="23" spans="1:8" ht="60" outlineLevel="2">
      <c r="A23" s="7" t="s">
        <v>126</v>
      </c>
      <c r="B23" s="7" t="s">
        <v>127</v>
      </c>
      <c r="C23" s="7" t="s">
        <v>125</v>
      </c>
      <c r="D23" s="7" t="s">
        <v>102</v>
      </c>
      <c r="E23" s="8">
        <v>8</v>
      </c>
      <c r="F23" s="6">
        <v>1</v>
      </c>
      <c r="G23" s="6"/>
      <c r="H23" s="6"/>
    </row>
    <row r="24" spans="1:8" ht="45" outlineLevel="2">
      <c r="A24" s="7" t="s">
        <v>129</v>
      </c>
      <c r="B24" s="7" t="s">
        <v>130</v>
      </c>
      <c r="C24" s="7" t="s">
        <v>128</v>
      </c>
      <c r="D24" s="7" t="s">
        <v>102</v>
      </c>
      <c r="E24" s="8">
        <v>4</v>
      </c>
      <c r="F24" s="6">
        <v>1</v>
      </c>
      <c r="G24" s="6"/>
      <c r="H24" s="6"/>
    </row>
    <row r="25" spans="1:8" ht="30" outlineLevel="2">
      <c r="A25" s="7" t="s">
        <v>132</v>
      </c>
      <c r="B25" s="7" t="s">
        <v>133</v>
      </c>
      <c r="C25" s="7" t="s">
        <v>131</v>
      </c>
      <c r="D25" s="7" t="s">
        <v>106</v>
      </c>
      <c r="E25" s="8">
        <v>40</v>
      </c>
      <c r="F25" s="6">
        <v>1</v>
      </c>
      <c r="G25" s="6"/>
      <c r="H25" s="6"/>
    </row>
    <row r="26" spans="1:8" ht="30" outlineLevel="2">
      <c r="A26" s="7" t="s">
        <v>135</v>
      </c>
      <c r="B26" s="7" t="s">
        <v>136</v>
      </c>
      <c r="C26" s="7" t="s">
        <v>134</v>
      </c>
      <c r="D26" s="7" t="s">
        <v>106</v>
      </c>
      <c r="E26" s="8">
        <v>10</v>
      </c>
      <c r="F26" s="6">
        <v>1</v>
      </c>
      <c r="G26" s="6"/>
      <c r="H26" s="6"/>
    </row>
    <row r="27" spans="1:8" ht="45" outlineLevel="2">
      <c r="A27" s="7" t="s">
        <v>138</v>
      </c>
      <c r="B27" s="7" t="s">
        <v>139</v>
      </c>
      <c r="C27" s="7" t="s">
        <v>137</v>
      </c>
      <c r="D27" s="7" t="s">
        <v>89</v>
      </c>
      <c r="E27" s="8">
        <v>7</v>
      </c>
      <c r="F27" s="6">
        <v>1</v>
      </c>
      <c r="G27" s="6"/>
      <c r="H27" s="6"/>
    </row>
    <row r="28" spans="1:8" ht="30" outlineLevel="2">
      <c r="A28" s="7" t="s">
        <v>141</v>
      </c>
      <c r="B28" s="7" t="s">
        <v>142</v>
      </c>
      <c r="C28" s="7" t="s">
        <v>140</v>
      </c>
      <c r="D28" s="7" t="s">
        <v>89</v>
      </c>
      <c r="E28" s="8">
        <v>20</v>
      </c>
      <c r="F28" s="6">
        <v>1</v>
      </c>
      <c r="G28" s="6"/>
      <c r="H28" s="6"/>
    </row>
    <row r="29" spans="1:8" ht="30" outlineLevel="2">
      <c r="A29" s="7" t="s">
        <v>144</v>
      </c>
      <c r="B29" s="7" t="s">
        <v>145</v>
      </c>
      <c r="C29" s="7" t="s">
        <v>143</v>
      </c>
      <c r="D29" s="7" t="s">
        <v>89</v>
      </c>
      <c r="E29" s="8">
        <v>58.4</v>
      </c>
      <c r="F29" s="6">
        <v>1</v>
      </c>
      <c r="G29" s="6"/>
      <c r="H29" s="6"/>
    </row>
    <row r="30" spans="1:8" ht="30" outlineLevel="2">
      <c r="A30" s="7" t="s">
        <v>147</v>
      </c>
      <c r="B30" s="7" t="s">
        <v>148</v>
      </c>
      <c r="C30" s="7" t="s">
        <v>146</v>
      </c>
      <c r="D30" s="7" t="s">
        <v>149</v>
      </c>
      <c r="E30" s="8">
        <v>1.598</v>
      </c>
      <c r="F30" s="6">
        <v>1</v>
      </c>
      <c r="G30" s="6"/>
      <c r="H30" s="6"/>
    </row>
    <row r="31" spans="1:8" ht="30" outlineLevel="2">
      <c r="A31" s="7" t="s">
        <v>151</v>
      </c>
      <c r="B31" s="7" t="s">
        <v>152</v>
      </c>
      <c r="C31" s="7" t="s">
        <v>150</v>
      </c>
      <c r="D31" s="7" t="s">
        <v>106</v>
      </c>
      <c r="E31" s="8">
        <v>32.5</v>
      </c>
      <c r="F31" s="6">
        <v>1</v>
      </c>
      <c r="G31" s="6"/>
      <c r="H31" s="6"/>
    </row>
    <row r="32" spans="1:8" ht="30" outlineLevel="2">
      <c r="A32" s="7" t="s">
        <v>154</v>
      </c>
      <c r="B32" s="7" t="s">
        <v>155</v>
      </c>
      <c r="C32" s="7" t="s">
        <v>153</v>
      </c>
      <c r="D32" s="7" t="s">
        <v>89</v>
      </c>
      <c r="E32" s="8">
        <v>31.85</v>
      </c>
      <c r="F32" s="6">
        <v>1</v>
      </c>
      <c r="G32" s="6"/>
      <c r="H32" s="6"/>
    </row>
    <row r="33" spans="1:8" ht="30" outlineLevel="2">
      <c r="A33" s="7" t="s">
        <v>157</v>
      </c>
      <c r="B33" s="7" t="s">
        <v>158</v>
      </c>
      <c r="C33" s="7" t="s">
        <v>156</v>
      </c>
      <c r="D33" s="7" t="s">
        <v>149</v>
      </c>
      <c r="E33" s="8">
        <v>7.5</v>
      </c>
      <c r="F33" s="6">
        <v>1</v>
      </c>
      <c r="G33" s="6"/>
      <c r="H33" s="6"/>
    </row>
    <row r="34" spans="1:8" ht="45" outlineLevel="2">
      <c r="A34" s="7" t="s">
        <v>160</v>
      </c>
      <c r="B34" s="7" t="s">
        <v>161</v>
      </c>
      <c r="C34" s="7" t="s">
        <v>159</v>
      </c>
      <c r="D34" s="7" t="s">
        <v>149</v>
      </c>
      <c r="E34" s="8">
        <v>55.6</v>
      </c>
      <c r="F34" s="6">
        <v>1</v>
      </c>
      <c r="G34" s="6"/>
      <c r="H34" s="6"/>
    </row>
    <row r="35" spans="1:8" ht="75" outlineLevel="2">
      <c r="A35" s="7" t="s">
        <v>163</v>
      </c>
      <c r="B35" s="7" t="s">
        <v>164</v>
      </c>
      <c r="C35" s="7" t="s">
        <v>162</v>
      </c>
      <c r="D35" s="7" t="s">
        <v>149</v>
      </c>
      <c r="E35" s="8">
        <v>41.7</v>
      </c>
      <c r="F35" s="6">
        <v>1</v>
      </c>
      <c r="G35" s="6"/>
      <c r="H35" s="6"/>
    </row>
    <row r="36" spans="1:8" ht="45" outlineLevel="2">
      <c r="A36" s="7" t="s">
        <v>166</v>
      </c>
      <c r="B36" s="7" t="s">
        <v>167</v>
      </c>
      <c r="C36" s="7" t="s">
        <v>165</v>
      </c>
      <c r="D36" s="7" t="s">
        <v>149</v>
      </c>
      <c r="E36" s="8">
        <v>42</v>
      </c>
      <c r="F36" s="6">
        <v>1</v>
      </c>
      <c r="G36" s="6"/>
      <c r="H36" s="6"/>
    </row>
    <row r="37" spans="1:8" ht="45" outlineLevel="2">
      <c r="A37" s="7" t="s">
        <v>169</v>
      </c>
      <c r="B37" s="7" t="s">
        <v>170</v>
      </c>
      <c r="C37" s="7" t="s">
        <v>168</v>
      </c>
      <c r="D37" s="7" t="s">
        <v>149</v>
      </c>
      <c r="E37" s="8">
        <v>155.2</v>
      </c>
      <c r="F37" s="6">
        <v>1</v>
      </c>
      <c r="G37" s="6"/>
      <c r="H37" s="6"/>
    </row>
    <row r="38" spans="1:8" ht="30" outlineLevel="2">
      <c r="A38" s="7" t="s">
        <v>172</v>
      </c>
      <c r="B38" s="7" t="s">
        <v>173</v>
      </c>
      <c r="C38" s="7" t="s">
        <v>171</v>
      </c>
      <c r="D38" s="7" t="s">
        <v>89</v>
      </c>
      <c r="E38" s="8">
        <v>16</v>
      </c>
      <c r="F38" s="6">
        <v>1</v>
      </c>
      <c r="G38" s="6"/>
      <c r="H38" s="6"/>
    </row>
    <row r="39" spans="1:8" ht="45" outlineLevel="2">
      <c r="A39" s="7" t="s">
        <v>175</v>
      </c>
      <c r="B39" s="7" t="s">
        <v>176</v>
      </c>
      <c r="C39" s="7" t="s">
        <v>174</v>
      </c>
      <c r="D39" s="7" t="s">
        <v>89</v>
      </c>
      <c r="E39" s="8">
        <v>16</v>
      </c>
      <c r="F39" s="6">
        <v>1</v>
      </c>
      <c r="G39" s="6"/>
      <c r="H39" s="6"/>
    </row>
    <row r="40" spans="1:8" ht="45" outlineLevel="2">
      <c r="A40" s="7" t="s">
        <v>178</v>
      </c>
      <c r="B40" s="7" t="s">
        <v>179</v>
      </c>
      <c r="C40" s="7" t="s">
        <v>177</v>
      </c>
      <c r="D40" s="7" t="s">
        <v>89</v>
      </c>
      <c r="E40" s="8">
        <v>16</v>
      </c>
      <c r="F40" s="6">
        <v>5</v>
      </c>
      <c r="G40" s="6"/>
      <c r="H40" s="6"/>
    </row>
    <row r="41" spans="1:8" ht="30" outlineLevel="2">
      <c r="A41" s="7" t="s">
        <v>181</v>
      </c>
      <c r="B41" s="7" t="s">
        <v>182</v>
      </c>
      <c r="C41" s="7" t="s">
        <v>180</v>
      </c>
      <c r="D41" s="7" t="s">
        <v>106</v>
      </c>
      <c r="E41" s="8">
        <v>14</v>
      </c>
      <c r="F41" s="6">
        <v>1</v>
      </c>
      <c r="G41" s="6"/>
      <c r="H41" s="6"/>
    </row>
    <row r="42" spans="1:8" ht="45" outlineLevel="2">
      <c r="A42" s="7" t="s">
        <v>184</v>
      </c>
      <c r="B42" s="7" t="s">
        <v>185</v>
      </c>
      <c r="C42" s="7" t="s">
        <v>183</v>
      </c>
      <c r="D42" s="7" t="s">
        <v>106</v>
      </c>
      <c r="E42" s="8">
        <v>14</v>
      </c>
      <c r="F42" s="6">
        <v>1</v>
      </c>
      <c r="G42" s="6"/>
      <c r="H42" s="6"/>
    </row>
    <row r="43" spans="1:8" ht="30" outlineLevel="2">
      <c r="A43" s="7" t="s">
        <v>187</v>
      </c>
      <c r="B43" s="7" t="s">
        <v>188</v>
      </c>
      <c r="C43" s="7" t="s">
        <v>186</v>
      </c>
      <c r="D43" s="7" t="s">
        <v>89</v>
      </c>
      <c r="E43" s="8">
        <v>10.5</v>
      </c>
      <c r="F43" s="6">
        <v>1</v>
      </c>
      <c r="G43" s="6"/>
      <c r="H43" s="6"/>
    </row>
    <row r="44" spans="1:8" ht="30" outlineLevel="2">
      <c r="A44" s="7" t="s">
        <v>190</v>
      </c>
      <c r="B44" s="7" t="s">
        <v>191</v>
      </c>
      <c r="C44" s="7" t="s">
        <v>189</v>
      </c>
      <c r="D44" s="7" t="s">
        <v>89</v>
      </c>
      <c r="E44" s="8">
        <v>10.5</v>
      </c>
      <c r="F44" s="6">
        <v>1</v>
      </c>
      <c r="G44" s="6"/>
      <c r="H44" s="6"/>
    </row>
    <row r="45" spans="1:8" ht="45" outlineLevel="2">
      <c r="A45" s="7" t="s">
        <v>193</v>
      </c>
      <c r="B45" s="7" t="s">
        <v>194</v>
      </c>
      <c r="C45" s="7" t="s">
        <v>192</v>
      </c>
      <c r="D45" s="7" t="s">
        <v>149</v>
      </c>
      <c r="E45" s="8">
        <v>155</v>
      </c>
      <c r="F45" s="6">
        <v>1</v>
      </c>
      <c r="G45" s="6"/>
      <c r="H45" s="6"/>
    </row>
    <row r="46" spans="1:8" ht="45" outlineLevel="2">
      <c r="A46" s="7" t="s">
        <v>196</v>
      </c>
      <c r="B46" s="7" t="s">
        <v>197</v>
      </c>
      <c r="C46" s="7" t="s">
        <v>195</v>
      </c>
      <c r="D46" s="7" t="s">
        <v>149</v>
      </c>
      <c r="E46" s="8">
        <v>276.071</v>
      </c>
      <c r="F46" s="6">
        <v>1</v>
      </c>
      <c r="G46" s="6"/>
      <c r="H46" s="6"/>
    </row>
    <row r="47" spans="1:8" ht="30" outlineLevel="2">
      <c r="A47" s="7" t="s">
        <v>199</v>
      </c>
      <c r="B47" s="7" t="s">
        <v>200</v>
      </c>
      <c r="C47" s="7" t="s">
        <v>198</v>
      </c>
      <c r="D47" s="7" t="s">
        <v>149</v>
      </c>
      <c r="E47" s="8">
        <v>276.071</v>
      </c>
      <c r="F47" s="6">
        <v>1</v>
      </c>
      <c r="G47" s="6"/>
      <c r="H47" s="6"/>
    </row>
    <row r="48" spans="1:8" ht="45" outlineLevel="2">
      <c r="A48" s="7" t="s">
        <v>202</v>
      </c>
      <c r="B48" s="7" t="s">
        <v>203</v>
      </c>
      <c r="C48" s="7" t="s">
        <v>201</v>
      </c>
      <c r="D48" s="7" t="s">
        <v>89</v>
      </c>
      <c r="E48" s="8">
        <v>60</v>
      </c>
      <c r="F48" s="6">
        <v>1</v>
      </c>
      <c r="G48" s="6"/>
      <c r="H48" s="6"/>
    </row>
    <row r="49" spans="1:8" ht="30" outlineLevel="2">
      <c r="A49" s="7" t="s">
        <v>205</v>
      </c>
      <c r="B49" s="7" t="s">
        <v>206</v>
      </c>
      <c r="C49" s="7" t="s">
        <v>204</v>
      </c>
      <c r="D49" s="7" t="s">
        <v>89</v>
      </c>
      <c r="E49" s="8">
        <v>161.213</v>
      </c>
      <c r="F49" s="6">
        <v>1</v>
      </c>
      <c r="G49" s="6"/>
      <c r="H49" s="6"/>
    </row>
    <row r="50" spans="1:8" ht="60" outlineLevel="2">
      <c r="A50" s="7" t="s">
        <v>208</v>
      </c>
      <c r="B50" s="7" t="s">
        <v>209</v>
      </c>
      <c r="C50" s="7" t="s">
        <v>207</v>
      </c>
      <c r="D50" s="7" t="s">
        <v>149</v>
      </c>
      <c r="E50" s="8">
        <v>180.318</v>
      </c>
      <c r="F50" s="6">
        <v>1</v>
      </c>
      <c r="G50" s="6"/>
      <c r="H50" s="6"/>
    </row>
    <row r="51" spans="1:8" ht="30" outlineLevel="2">
      <c r="A51" s="7" t="s">
        <v>211</v>
      </c>
      <c r="B51" s="7" t="s">
        <v>212</v>
      </c>
      <c r="C51" s="7" t="s">
        <v>210</v>
      </c>
      <c r="D51" s="7" t="s">
        <v>213</v>
      </c>
      <c r="E51" s="8">
        <v>0.19</v>
      </c>
      <c r="F51" s="6">
        <v>1</v>
      </c>
      <c r="G51" s="6"/>
      <c r="H51" s="6"/>
    </row>
    <row r="52" spans="1:8" ht="15" outlineLevel="2">
      <c r="A52" s="44" t="s">
        <v>214</v>
      </c>
      <c r="B52" s="45" t="s">
        <v>0</v>
      </c>
      <c r="C52" s="45" t="s">
        <v>0</v>
      </c>
      <c r="D52" s="45" t="s">
        <v>0</v>
      </c>
      <c r="E52" s="45" t="s">
        <v>0</v>
      </c>
      <c r="F52" s="45" t="s">
        <v>0</v>
      </c>
      <c r="G52" s="45" t="s">
        <v>0</v>
      </c>
      <c r="H52" s="6">
        <f>SUM(H15:H51)</f>
        <v>0</v>
      </c>
    </row>
    <row r="53" spans="1:8" ht="15" outlineLevel="1">
      <c r="A53" s="7" t="s">
        <v>10</v>
      </c>
      <c r="B53" s="7" t="s">
        <v>85</v>
      </c>
      <c r="C53" s="7" t="s">
        <v>26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</row>
    <row r="54" spans="1:8" ht="30" outlineLevel="2">
      <c r="A54" s="7" t="s">
        <v>216</v>
      </c>
      <c r="B54" s="7" t="s">
        <v>217</v>
      </c>
      <c r="C54" s="7" t="s">
        <v>215</v>
      </c>
      <c r="D54" s="7" t="s">
        <v>149</v>
      </c>
      <c r="E54" s="8">
        <v>46.632</v>
      </c>
      <c r="F54" s="6">
        <v>1</v>
      </c>
      <c r="G54" s="6"/>
      <c r="H54" s="6"/>
    </row>
    <row r="55" spans="1:8" ht="30" outlineLevel="2">
      <c r="A55" s="7" t="s">
        <v>219</v>
      </c>
      <c r="B55" s="7" t="s">
        <v>220</v>
      </c>
      <c r="C55" s="7" t="s">
        <v>218</v>
      </c>
      <c r="D55" s="7" t="s">
        <v>106</v>
      </c>
      <c r="E55" s="8">
        <v>70</v>
      </c>
      <c r="F55" s="6">
        <v>1</v>
      </c>
      <c r="G55" s="6"/>
      <c r="H55" s="6"/>
    </row>
    <row r="56" spans="1:8" ht="30" outlineLevel="2">
      <c r="A56" s="7" t="s">
        <v>222</v>
      </c>
      <c r="B56" s="7" t="s">
        <v>223</v>
      </c>
      <c r="C56" s="7" t="s">
        <v>221</v>
      </c>
      <c r="D56" s="7" t="s">
        <v>149</v>
      </c>
      <c r="E56" s="8">
        <v>0.509</v>
      </c>
      <c r="F56" s="6">
        <v>1</v>
      </c>
      <c r="G56" s="6"/>
      <c r="H56" s="6"/>
    </row>
    <row r="57" spans="1:8" ht="30" outlineLevel="2">
      <c r="A57" s="7" t="s">
        <v>225</v>
      </c>
      <c r="B57" s="7" t="s">
        <v>226</v>
      </c>
      <c r="C57" s="7" t="s">
        <v>224</v>
      </c>
      <c r="D57" s="7" t="s">
        <v>149</v>
      </c>
      <c r="E57" s="8">
        <v>4.416</v>
      </c>
      <c r="F57" s="6">
        <v>1</v>
      </c>
      <c r="G57" s="6"/>
      <c r="H57" s="6"/>
    </row>
    <row r="58" spans="1:8" ht="45" outlineLevel="2">
      <c r="A58" s="7" t="s">
        <v>228</v>
      </c>
      <c r="B58" s="7" t="s">
        <v>229</v>
      </c>
      <c r="C58" s="7" t="s">
        <v>227</v>
      </c>
      <c r="D58" s="7" t="s">
        <v>102</v>
      </c>
      <c r="E58" s="8">
        <v>3</v>
      </c>
      <c r="F58" s="6">
        <v>1</v>
      </c>
      <c r="G58" s="6"/>
      <c r="H58" s="6"/>
    </row>
    <row r="59" spans="1:8" ht="45" outlineLevel="2">
      <c r="A59" s="7" t="s">
        <v>231</v>
      </c>
      <c r="B59" s="7" t="s">
        <v>232</v>
      </c>
      <c r="C59" s="7" t="s">
        <v>230</v>
      </c>
      <c r="D59" s="7" t="s">
        <v>233</v>
      </c>
      <c r="E59" s="8">
        <v>2</v>
      </c>
      <c r="F59" s="6">
        <v>1</v>
      </c>
      <c r="G59" s="6"/>
      <c r="H59" s="6"/>
    </row>
    <row r="60" spans="1:8" ht="45" outlineLevel="2">
      <c r="A60" s="7" t="s">
        <v>235</v>
      </c>
      <c r="B60" s="7" t="s">
        <v>236</v>
      </c>
      <c r="C60" s="7" t="s">
        <v>234</v>
      </c>
      <c r="D60" s="7" t="s">
        <v>102</v>
      </c>
      <c r="E60" s="8">
        <v>1</v>
      </c>
      <c r="F60" s="6">
        <v>1</v>
      </c>
      <c r="G60" s="6"/>
      <c r="H60" s="6"/>
    </row>
    <row r="61" spans="1:8" ht="30" outlineLevel="2">
      <c r="A61" s="7" t="s">
        <v>238</v>
      </c>
      <c r="B61" s="7" t="s">
        <v>239</v>
      </c>
      <c r="C61" s="7" t="s">
        <v>237</v>
      </c>
      <c r="D61" s="7" t="s">
        <v>93</v>
      </c>
      <c r="E61" s="8">
        <v>1</v>
      </c>
      <c r="F61" s="6">
        <v>1</v>
      </c>
      <c r="G61" s="6"/>
      <c r="H61" s="6"/>
    </row>
    <row r="62" spans="1:8" ht="45" outlineLevel="2">
      <c r="A62" s="7" t="s">
        <v>241</v>
      </c>
      <c r="B62" s="7" t="s">
        <v>242</v>
      </c>
      <c r="C62" s="7" t="s">
        <v>240</v>
      </c>
      <c r="D62" s="7" t="s">
        <v>106</v>
      </c>
      <c r="E62" s="8">
        <v>130</v>
      </c>
      <c r="F62" s="6">
        <v>1</v>
      </c>
      <c r="G62" s="6"/>
      <c r="H62" s="6"/>
    </row>
    <row r="63" spans="1:8" ht="30" outlineLevel="2">
      <c r="A63" s="7" t="s">
        <v>244</v>
      </c>
      <c r="B63" s="7" t="s">
        <v>245</v>
      </c>
      <c r="C63" s="7" t="s">
        <v>243</v>
      </c>
      <c r="D63" s="7" t="s">
        <v>246</v>
      </c>
      <c r="E63" s="8">
        <v>1</v>
      </c>
      <c r="F63" s="6">
        <v>1</v>
      </c>
      <c r="G63" s="6"/>
      <c r="H63" s="6"/>
    </row>
    <row r="64" spans="1:8" ht="30" outlineLevel="2">
      <c r="A64" s="7" t="s">
        <v>248</v>
      </c>
      <c r="B64" s="7" t="s">
        <v>249</v>
      </c>
      <c r="C64" s="7" t="s">
        <v>247</v>
      </c>
      <c r="D64" s="7" t="s">
        <v>250</v>
      </c>
      <c r="E64" s="8">
        <v>1</v>
      </c>
      <c r="F64" s="6">
        <v>1</v>
      </c>
      <c r="G64" s="6"/>
      <c r="H64" s="6"/>
    </row>
    <row r="65" spans="1:8" ht="30" outlineLevel="2">
      <c r="A65" s="7" t="s">
        <v>252</v>
      </c>
      <c r="B65" s="7" t="s">
        <v>253</v>
      </c>
      <c r="C65" s="7" t="s">
        <v>251</v>
      </c>
      <c r="D65" s="7" t="s">
        <v>149</v>
      </c>
      <c r="E65" s="8">
        <v>25.2</v>
      </c>
      <c r="F65" s="6">
        <v>1</v>
      </c>
      <c r="G65" s="6"/>
      <c r="H65" s="6"/>
    </row>
    <row r="66" spans="1:8" ht="60" outlineLevel="2">
      <c r="A66" s="7" t="s">
        <v>255</v>
      </c>
      <c r="B66" s="7" t="s">
        <v>256</v>
      </c>
      <c r="C66" s="7" t="s">
        <v>254</v>
      </c>
      <c r="D66" s="7" t="s">
        <v>106</v>
      </c>
      <c r="E66" s="8">
        <v>105</v>
      </c>
      <c r="F66" s="6">
        <v>1</v>
      </c>
      <c r="G66" s="6"/>
      <c r="H66" s="6"/>
    </row>
    <row r="67" spans="1:8" ht="30" outlineLevel="2">
      <c r="A67" s="7" t="s">
        <v>258</v>
      </c>
      <c r="B67" s="7" t="s">
        <v>259</v>
      </c>
      <c r="C67" s="7" t="s">
        <v>257</v>
      </c>
      <c r="D67" s="7" t="s">
        <v>102</v>
      </c>
      <c r="E67" s="8">
        <v>4</v>
      </c>
      <c r="F67" s="6">
        <v>1</v>
      </c>
      <c r="G67" s="6"/>
      <c r="H67" s="6"/>
    </row>
    <row r="68" spans="1:8" ht="45" outlineLevel="2">
      <c r="A68" s="7" t="s">
        <v>261</v>
      </c>
      <c r="B68" s="7" t="s">
        <v>262</v>
      </c>
      <c r="C68" s="7" t="s">
        <v>260</v>
      </c>
      <c r="D68" s="7" t="s">
        <v>102</v>
      </c>
      <c r="E68" s="8">
        <v>1</v>
      </c>
      <c r="F68" s="6">
        <v>1</v>
      </c>
      <c r="G68" s="6"/>
      <c r="H68" s="6"/>
    </row>
    <row r="69" spans="1:8" ht="15" outlineLevel="2">
      <c r="A69" s="44" t="s">
        <v>263</v>
      </c>
      <c r="B69" s="45" t="s">
        <v>0</v>
      </c>
      <c r="C69" s="45" t="s">
        <v>0</v>
      </c>
      <c r="D69" s="45" t="s">
        <v>0</v>
      </c>
      <c r="E69" s="45" t="s">
        <v>0</v>
      </c>
      <c r="F69" s="45" t="s">
        <v>0</v>
      </c>
      <c r="G69" s="45" t="s">
        <v>0</v>
      </c>
      <c r="H69" s="6">
        <f>SUM(H54:H68)</f>
        <v>0</v>
      </c>
    </row>
    <row r="70" spans="1:8" ht="15" outlineLevel="1">
      <c r="A70" s="7" t="s">
        <v>12</v>
      </c>
      <c r="B70" s="7" t="s">
        <v>85</v>
      </c>
      <c r="C70" s="7" t="s">
        <v>28</v>
      </c>
      <c r="D70" s="4" t="s">
        <v>0</v>
      </c>
      <c r="E70" s="4" t="s">
        <v>0</v>
      </c>
      <c r="F70" s="4" t="s">
        <v>0</v>
      </c>
      <c r="G70" s="4" t="s">
        <v>0</v>
      </c>
      <c r="H70" s="4" t="s">
        <v>0</v>
      </c>
    </row>
    <row r="71" spans="1:8" ht="30" outlineLevel="2">
      <c r="A71" s="7" t="s">
        <v>265</v>
      </c>
      <c r="B71" s="7" t="s">
        <v>266</v>
      </c>
      <c r="C71" s="7" t="s">
        <v>264</v>
      </c>
      <c r="D71" s="7" t="s">
        <v>149</v>
      </c>
      <c r="E71" s="8">
        <v>2.1</v>
      </c>
      <c r="F71" s="6">
        <v>1</v>
      </c>
      <c r="G71" s="6"/>
      <c r="H71" s="6"/>
    </row>
    <row r="72" spans="1:8" ht="45" outlineLevel="2">
      <c r="A72" s="7" t="s">
        <v>268</v>
      </c>
      <c r="B72" s="7" t="s">
        <v>269</v>
      </c>
      <c r="C72" s="7" t="s">
        <v>267</v>
      </c>
      <c r="D72" s="7" t="s">
        <v>89</v>
      </c>
      <c r="E72" s="8">
        <v>162.6</v>
      </c>
      <c r="F72" s="6">
        <v>1</v>
      </c>
      <c r="G72" s="6"/>
      <c r="H72" s="6"/>
    </row>
    <row r="73" spans="1:8" ht="45" outlineLevel="2">
      <c r="A73" s="7" t="s">
        <v>271</v>
      </c>
      <c r="B73" s="7" t="s">
        <v>272</v>
      </c>
      <c r="C73" s="7" t="s">
        <v>270</v>
      </c>
      <c r="D73" s="7" t="s">
        <v>273</v>
      </c>
      <c r="E73" s="8">
        <v>1.135</v>
      </c>
      <c r="F73" s="6">
        <v>1</v>
      </c>
      <c r="G73" s="6"/>
      <c r="H73" s="6"/>
    </row>
    <row r="74" spans="1:8" ht="45" outlineLevel="2">
      <c r="A74" s="7" t="s">
        <v>275</v>
      </c>
      <c r="B74" s="7" t="s">
        <v>276</v>
      </c>
      <c r="C74" s="7" t="s">
        <v>274</v>
      </c>
      <c r="D74" s="7" t="s">
        <v>273</v>
      </c>
      <c r="E74" s="8">
        <v>0.69</v>
      </c>
      <c r="F74" s="6">
        <v>1</v>
      </c>
      <c r="G74" s="6"/>
      <c r="H74" s="6"/>
    </row>
    <row r="75" spans="1:8" ht="60" outlineLevel="2">
      <c r="A75" s="7" t="s">
        <v>278</v>
      </c>
      <c r="B75" s="7" t="s">
        <v>279</v>
      </c>
      <c r="C75" s="7" t="s">
        <v>277</v>
      </c>
      <c r="D75" s="7" t="s">
        <v>149</v>
      </c>
      <c r="E75" s="8">
        <v>21.68</v>
      </c>
      <c r="F75" s="6">
        <v>1</v>
      </c>
      <c r="G75" s="6"/>
      <c r="H75" s="6"/>
    </row>
    <row r="76" spans="1:8" ht="30" outlineLevel="2">
      <c r="A76" s="7" t="s">
        <v>281</v>
      </c>
      <c r="B76" s="7" t="s">
        <v>282</v>
      </c>
      <c r="C76" s="7" t="s">
        <v>280</v>
      </c>
      <c r="D76" s="7" t="s">
        <v>89</v>
      </c>
      <c r="E76" s="8">
        <v>162.6</v>
      </c>
      <c r="F76" s="6">
        <v>1</v>
      </c>
      <c r="G76" s="6"/>
      <c r="H76" s="6"/>
    </row>
    <row r="77" spans="1:8" ht="30" outlineLevel="2">
      <c r="A77" s="7" t="s">
        <v>284</v>
      </c>
      <c r="B77" s="7" t="s">
        <v>285</v>
      </c>
      <c r="C77" s="7" t="s">
        <v>283</v>
      </c>
      <c r="D77" s="7" t="s">
        <v>149</v>
      </c>
      <c r="E77" s="8">
        <v>81.3</v>
      </c>
      <c r="F77" s="6">
        <v>1</v>
      </c>
      <c r="G77" s="6"/>
      <c r="H77" s="6"/>
    </row>
    <row r="78" spans="1:8" ht="60" outlineLevel="2">
      <c r="A78" s="7" t="s">
        <v>287</v>
      </c>
      <c r="B78" s="7" t="s">
        <v>288</v>
      </c>
      <c r="C78" s="7" t="s">
        <v>286</v>
      </c>
      <c r="D78" s="7" t="s">
        <v>89</v>
      </c>
      <c r="E78" s="8">
        <v>135.4</v>
      </c>
      <c r="F78" s="6">
        <v>1</v>
      </c>
      <c r="G78" s="6"/>
      <c r="H78" s="6"/>
    </row>
    <row r="79" spans="1:8" ht="60" outlineLevel="2">
      <c r="A79" s="7" t="s">
        <v>290</v>
      </c>
      <c r="B79" s="7" t="s">
        <v>291</v>
      </c>
      <c r="C79" s="7" t="s">
        <v>289</v>
      </c>
      <c r="D79" s="7" t="s">
        <v>89</v>
      </c>
      <c r="E79" s="8">
        <v>73</v>
      </c>
      <c r="F79" s="6">
        <v>1</v>
      </c>
      <c r="G79" s="6"/>
      <c r="H79" s="6"/>
    </row>
    <row r="80" spans="1:8" ht="45" outlineLevel="2">
      <c r="A80" s="7" t="s">
        <v>293</v>
      </c>
      <c r="B80" s="7" t="s">
        <v>294</v>
      </c>
      <c r="C80" s="7" t="s">
        <v>292</v>
      </c>
      <c r="D80" s="7" t="s">
        <v>89</v>
      </c>
      <c r="E80" s="8">
        <v>81.3</v>
      </c>
      <c r="F80" s="6">
        <v>1</v>
      </c>
      <c r="G80" s="6"/>
      <c r="H80" s="6"/>
    </row>
    <row r="81" spans="1:8" ht="30" outlineLevel="2">
      <c r="A81" s="7" t="s">
        <v>296</v>
      </c>
      <c r="B81" s="7" t="s">
        <v>297</v>
      </c>
      <c r="C81" s="7" t="s">
        <v>295</v>
      </c>
      <c r="D81" s="7" t="s">
        <v>89</v>
      </c>
      <c r="E81" s="8">
        <v>81.3</v>
      </c>
      <c r="F81" s="6">
        <v>1</v>
      </c>
      <c r="G81" s="6"/>
      <c r="H81" s="6"/>
    </row>
    <row r="82" spans="1:8" ht="15" outlineLevel="2">
      <c r="A82" s="7"/>
      <c r="B82" s="7"/>
      <c r="C82" s="7"/>
      <c r="D82" s="7"/>
      <c r="E82" s="8"/>
      <c r="F82" s="6"/>
      <c r="G82" s="6"/>
      <c r="H82" s="6"/>
    </row>
    <row r="83" spans="1:8" ht="40.5" customHeight="1" outlineLevel="2">
      <c r="A83" s="21"/>
      <c r="B83" s="21"/>
      <c r="C83" s="21"/>
      <c r="D83" s="21"/>
      <c r="E83" s="22"/>
      <c r="F83" s="18"/>
      <c r="G83" s="18"/>
      <c r="H83" s="18"/>
    </row>
    <row r="84" spans="1:8" ht="43.5" customHeight="1" outlineLevel="2">
      <c r="A84" s="55" t="s">
        <v>298</v>
      </c>
      <c r="B84" s="55" t="s">
        <v>299</v>
      </c>
      <c r="C84" s="55" t="s">
        <v>899</v>
      </c>
      <c r="D84" s="55" t="s">
        <v>89</v>
      </c>
      <c r="E84" s="56">
        <v>450</v>
      </c>
      <c r="F84" s="61">
        <v>1</v>
      </c>
      <c r="G84" s="61"/>
      <c r="H84" s="61"/>
    </row>
    <row r="85" spans="1:8" ht="45" outlineLevel="2">
      <c r="A85" s="55" t="s">
        <v>301</v>
      </c>
      <c r="B85" s="55" t="s">
        <v>302</v>
      </c>
      <c r="C85" s="55" t="s">
        <v>300</v>
      </c>
      <c r="D85" s="55" t="s">
        <v>89</v>
      </c>
      <c r="E85" s="56">
        <v>450</v>
      </c>
      <c r="F85" s="61">
        <v>1</v>
      </c>
      <c r="G85" s="61"/>
      <c r="H85" s="61"/>
    </row>
    <row r="86" spans="1:8" ht="39" customHeight="1" outlineLevel="2">
      <c r="A86" s="55"/>
      <c r="B86" s="55"/>
      <c r="C86" s="55" t="s">
        <v>902</v>
      </c>
      <c r="D86" s="55" t="s">
        <v>89</v>
      </c>
      <c r="E86" s="56">
        <v>450</v>
      </c>
      <c r="F86" s="61">
        <v>1</v>
      </c>
      <c r="G86" s="61"/>
      <c r="H86" s="61"/>
    </row>
    <row r="87" spans="1:8" ht="15" outlineLevel="2">
      <c r="A87" s="57"/>
      <c r="B87" s="57"/>
      <c r="C87" s="57"/>
      <c r="D87" s="57"/>
      <c r="E87" s="58"/>
      <c r="F87" s="58"/>
      <c r="G87" s="58"/>
      <c r="H87" s="59"/>
    </row>
    <row r="88" spans="1:8" ht="15" outlineLevel="2">
      <c r="A88" s="57"/>
      <c r="B88" s="57"/>
      <c r="C88" s="57"/>
      <c r="D88" s="57"/>
      <c r="E88" s="58"/>
      <c r="F88" s="58"/>
      <c r="G88" s="58"/>
      <c r="H88" s="60"/>
    </row>
    <row r="89" spans="1:8" ht="15" outlineLevel="2">
      <c r="A89" s="44" t="s">
        <v>303</v>
      </c>
      <c r="B89" s="45" t="s">
        <v>0</v>
      </c>
      <c r="C89" s="45" t="s">
        <v>0</v>
      </c>
      <c r="D89" s="45" t="s">
        <v>0</v>
      </c>
      <c r="E89" s="45" t="s">
        <v>0</v>
      </c>
      <c r="F89" s="45" t="s">
        <v>0</v>
      </c>
      <c r="G89" s="45" t="s">
        <v>0</v>
      </c>
      <c r="H89" s="6">
        <f>SUM(H71:H85)</f>
        <v>0</v>
      </c>
    </row>
    <row r="90" spans="1:8" ht="15" outlineLevel="1">
      <c r="A90" s="7" t="s">
        <v>13</v>
      </c>
      <c r="B90" s="7" t="s">
        <v>85</v>
      </c>
      <c r="C90" s="7" t="s">
        <v>30</v>
      </c>
      <c r="D90" s="4" t="s">
        <v>0</v>
      </c>
      <c r="E90" s="4" t="s">
        <v>0</v>
      </c>
      <c r="F90" s="4" t="s">
        <v>0</v>
      </c>
      <c r="G90" s="4" t="s">
        <v>0</v>
      </c>
      <c r="H90" s="4" t="s">
        <v>0</v>
      </c>
    </row>
    <row r="91" spans="1:8" ht="30" outlineLevel="2">
      <c r="A91" s="7" t="s">
        <v>305</v>
      </c>
      <c r="B91" s="7" t="s">
        <v>306</v>
      </c>
      <c r="C91" s="7" t="s">
        <v>304</v>
      </c>
      <c r="D91" s="7" t="s">
        <v>89</v>
      </c>
      <c r="E91" s="8">
        <v>485.873</v>
      </c>
      <c r="F91" s="6">
        <v>1</v>
      </c>
      <c r="G91" s="6"/>
      <c r="H91" s="6"/>
    </row>
    <row r="92" spans="1:8" ht="45" outlineLevel="2">
      <c r="A92" s="7" t="s">
        <v>308</v>
      </c>
      <c r="B92" s="7" t="s">
        <v>309</v>
      </c>
      <c r="C92" s="7" t="s">
        <v>307</v>
      </c>
      <c r="D92" s="7" t="s">
        <v>89</v>
      </c>
      <c r="E92" s="8">
        <v>306.823</v>
      </c>
      <c r="F92" s="6">
        <v>1</v>
      </c>
      <c r="G92" s="6"/>
      <c r="H92" s="6"/>
    </row>
    <row r="93" spans="1:8" ht="30" outlineLevel="2">
      <c r="A93" s="7" t="s">
        <v>311</v>
      </c>
      <c r="B93" s="7" t="s">
        <v>312</v>
      </c>
      <c r="C93" s="7" t="s">
        <v>310</v>
      </c>
      <c r="D93" s="7" t="s">
        <v>89</v>
      </c>
      <c r="E93" s="8">
        <v>8.85</v>
      </c>
      <c r="F93" s="6">
        <v>1</v>
      </c>
      <c r="G93" s="6"/>
      <c r="H93" s="6"/>
    </row>
    <row r="94" spans="1:8" ht="30" outlineLevel="2">
      <c r="A94" s="7" t="s">
        <v>314</v>
      </c>
      <c r="B94" s="7" t="s">
        <v>315</v>
      </c>
      <c r="C94" s="7" t="s">
        <v>313</v>
      </c>
      <c r="D94" s="7" t="s">
        <v>89</v>
      </c>
      <c r="E94" s="8">
        <v>13.35</v>
      </c>
      <c r="F94" s="6">
        <v>1</v>
      </c>
      <c r="G94" s="6"/>
      <c r="H94" s="6"/>
    </row>
    <row r="95" spans="1:8" ht="45" outlineLevel="2">
      <c r="A95" s="7" t="s">
        <v>317</v>
      </c>
      <c r="B95" s="7" t="s">
        <v>318</v>
      </c>
      <c r="C95" s="7" t="s">
        <v>316</v>
      </c>
      <c r="D95" s="7" t="s">
        <v>102</v>
      </c>
      <c r="E95" s="8">
        <v>23</v>
      </c>
      <c r="F95" s="6">
        <v>1</v>
      </c>
      <c r="G95" s="6"/>
      <c r="H95" s="6"/>
    </row>
    <row r="96" spans="1:8" ht="60" outlineLevel="2">
      <c r="A96" s="7" t="s">
        <v>320</v>
      </c>
      <c r="B96" s="7" t="s">
        <v>321</v>
      </c>
      <c r="C96" s="7" t="s">
        <v>319</v>
      </c>
      <c r="D96" s="7" t="s">
        <v>102</v>
      </c>
      <c r="E96" s="8">
        <v>7</v>
      </c>
      <c r="F96" s="6">
        <v>1</v>
      </c>
      <c r="G96" s="6"/>
      <c r="H96" s="6"/>
    </row>
    <row r="97" spans="1:8" ht="30" outlineLevel="2">
      <c r="A97" s="7" t="s">
        <v>323</v>
      </c>
      <c r="B97" s="7" t="s">
        <v>324</v>
      </c>
      <c r="C97" s="7" t="s">
        <v>322</v>
      </c>
      <c r="D97" s="7" t="s">
        <v>89</v>
      </c>
      <c r="E97" s="8">
        <v>300</v>
      </c>
      <c r="F97" s="6">
        <v>1</v>
      </c>
      <c r="G97" s="6"/>
      <c r="H97" s="6"/>
    </row>
    <row r="98" spans="1:8" ht="30" outlineLevel="2">
      <c r="A98" s="7" t="s">
        <v>326</v>
      </c>
      <c r="B98" s="7" t="s">
        <v>327</v>
      </c>
      <c r="C98" s="7" t="s">
        <v>325</v>
      </c>
      <c r="D98" s="7" t="s">
        <v>89</v>
      </c>
      <c r="E98" s="8">
        <v>625.89</v>
      </c>
      <c r="F98" s="6">
        <v>1</v>
      </c>
      <c r="G98" s="6"/>
      <c r="H98" s="6"/>
    </row>
    <row r="99" spans="1:8" ht="45" outlineLevel="2">
      <c r="A99" s="7" t="s">
        <v>329</v>
      </c>
      <c r="B99" s="7" t="s">
        <v>330</v>
      </c>
      <c r="C99" s="7" t="s">
        <v>328</v>
      </c>
      <c r="D99" s="7" t="s">
        <v>89</v>
      </c>
      <c r="E99" s="8">
        <v>625.89</v>
      </c>
      <c r="F99" s="6">
        <v>1</v>
      </c>
      <c r="G99" s="6"/>
      <c r="H99" s="6"/>
    </row>
    <row r="100" spans="1:8" ht="45" outlineLevel="2">
      <c r="A100" s="7" t="s">
        <v>332</v>
      </c>
      <c r="B100" s="7" t="s">
        <v>333</v>
      </c>
      <c r="C100" s="7" t="s">
        <v>331</v>
      </c>
      <c r="D100" s="7" t="s">
        <v>89</v>
      </c>
      <c r="E100" s="8">
        <v>625.89</v>
      </c>
      <c r="F100" s="6">
        <v>1</v>
      </c>
      <c r="G100" s="6"/>
      <c r="H100" s="6"/>
    </row>
    <row r="101" spans="1:8" ht="60" outlineLevel="2">
      <c r="A101" s="7" t="s">
        <v>335</v>
      </c>
      <c r="B101" s="7" t="s">
        <v>336</v>
      </c>
      <c r="C101" s="7" t="s">
        <v>334</v>
      </c>
      <c r="D101" s="7" t="s">
        <v>106</v>
      </c>
      <c r="E101" s="8">
        <v>89.05</v>
      </c>
      <c r="F101" s="6">
        <v>1</v>
      </c>
      <c r="G101" s="6"/>
      <c r="H101" s="6"/>
    </row>
    <row r="102" spans="1:8" ht="60" outlineLevel="2">
      <c r="A102" s="7" t="s">
        <v>338</v>
      </c>
      <c r="B102" s="7" t="s">
        <v>339</v>
      </c>
      <c r="C102" s="7" t="s">
        <v>337</v>
      </c>
      <c r="D102" s="7" t="s">
        <v>89</v>
      </c>
      <c r="E102" s="8">
        <v>625.89</v>
      </c>
      <c r="F102" s="6">
        <v>1</v>
      </c>
      <c r="G102" s="6"/>
      <c r="H102" s="6"/>
    </row>
    <row r="103" spans="1:8" ht="30" outlineLevel="2">
      <c r="A103" s="7" t="s">
        <v>341</v>
      </c>
      <c r="B103" s="7" t="s">
        <v>342</v>
      </c>
      <c r="C103" s="7" t="s">
        <v>340</v>
      </c>
      <c r="D103" s="7" t="s">
        <v>89</v>
      </c>
      <c r="E103" s="8">
        <v>625.89</v>
      </c>
      <c r="F103" s="6">
        <v>1</v>
      </c>
      <c r="G103" s="6"/>
      <c r="H103" s="6"/>
    </row>
    <row r="104" spans="1:8" ht="75" outlineLevel="2">
      <c r="A104" s="7" t="s">
        <v>344</v>
      </c>
      <c r="B104" s="7" t="s">
        <v>345</v>
      </c>
      <c r="C104" s="7" t="s">
        <v>343</v>
      </c>
      <c r="D104" s="7" t="s">
        <v>102</v>
      </c>
      <c r="E104" s="8">
        <v>104</v>
      </c>
      <c r="F104" s="6">
        <v>1</v>
      </c>
      <c r="G104" s="6"/>
      <c r="H104" s="6"/>
    </row>
    <row r="105" spans="1:8" ht="30" outlineLevel="2">
      <c r="A105" s="7" t="s">
        <v>347</v>
      </c>
      <c r="B105" s="7" t="s">
        <v>348</v>
      </c>
      <c r="C105" s="7" t="s">
        <v>346</v>
      </c>
      <c r="D105" s="7" t="s">
        <v>349</v>
      </c>
      <c r="E105" s="8">
        <v>264.7</v>
      </c>
      <c r="F105" s="6">
        <v>1</v>
      </c>
      <c r="G105" s="6"/>
      <c r="H105" s="6"/>
    </row>
    <row r="106" spans="1:8" ht="75" outlineLevel="2">
      <c r="A106" s="7" t="s">
        <v>351</v>
      </c>
      <c r="B106" s="7" t="s">
        <v>352</v>
      </c>
      <c r="C106" s="7" t="s">
        <v>350</v>
      </c>
      <c r="D106" s="7" t="s">
        <v>89</v>
      </c>
      <c r="E106" s="8">
        <v>625.89</v>
      </c>
      <c r="F106" s="6">
        <v>1</v>
      </c>
      <c r="G106" s="6"/>
      <c r="H106" s="6"/>
    </row>
    <row r="107" spans="1:8" ht="75" outlineLevel="2">
      <c r="A107" s="7" t="s">
        <v>354</v>
      </c>
      <c r="B107" s="7" t="s">
        <v>355</v>
      </c>
      <c r="C107" s="7" t="s">
        <v>353</v>
      </c>
      <c r="D107" s="7" t="s">
        <v>89</v>
      </c>
      <c r="E107" s="8">
        <v>625.89</v>
      </c>
      <c r="F107" s="6">
        <v>1</v>
      </c>
      <c r="G107" s="6"/>
      <c r="H107" s="6"/>
    </row>
    <row r="108" spans="1:8" ht="60" outlineLevel="2">
      <c r="A108" s="7" t="s">
        <v>357</v>
      </c>
      <c r="B108" s="7" t="s">
        <v>358</v>
      </c>
      <c r="C108" s="7" t="s">
        <v>356</v>
      </c>
      <c r="D108" s="7" t="s">
        <v>89</v>
      </c>
      <c r="E108" s="8">
        <v>46.56</v>
      </c>
      <c r="F108" s="6">
        <v>1</v>
      </c>
      <c r="G108" s="6"/>
      <c r="H108" s="6"/>
    </row>
    <row r="109" spans="1:8" ht="15" outlineLevel="2">
      <c r="A109" s="44" t="s">
        <v>359</v>
      </c>
      <c r="B109" s="45" t="s">
        <v>0</v>
      </c>
      <c r="C109" s="45" t="s">
        <v>0</v>
      </c>
      <c r="D109" s="45" t="s">
        <v>0</v>
      </c>
      <c r="E109" s="45" t="s">
        <v>0</v>
      </c>
      <c r="F109" s="45" t="s">
        <v>0</v>
      </c>
      <c r="G109" s="45" t="s">
        <v>0</v>
      </c>
      <c r="H109" s="6">
        <f>SUM(H91:H108)</f>
        <v>0</v>
      </c>
    </row>
    <row r="110" spans="1:8" ht="15" outlineLevel="1">
      <c r="A110" s="7" t="s">
        <v>14</v>
      </c>
      <c r="B110" s="7" t="s">
        <v>85</v>
      </c>
      <c r="C110" s="7" t="s">
        <v>32</v>
      </c>
      <c r="D110" s="4" t="s">
        <v>0</v>
      </c>
      <c r="E110" s="4" t="s">
        <v>0</v>
      </c>
      <c r="F110" s="4" t="s">
        <v>0</v>
      </c>
      <c r="G110" s="4" t="s">
        <v>0</v>
      </c>
      <c r="H110" s="4" t="s">
        <v>0</v>
      </c>
    </row>
    <row r="111" spans="1:8" ht="45" outlineLevel="2">
      <c r="A111" s="7" t="s">
        <v>361</v>
      </c>
      <c r="B111" s="7" t="s">
        <v>362</v>
      </c>
      <c r="C111" s="7" t="s">
        <v>360</v>
      </c>
      <c r="D111" s="7" t="s">
        <v>89</v>
      </c>
      <c r="E111" s="8">
        <v>214.2</v>
      </c>
      <c r="F111" s="6">
        <v>1</v>
      </c>
      <c r="G111" s="6"/>
      <c r="H111" s="6"/>
    </row>
    <row r="112" spans="1:8" ht="45" outlineLevel="2">
      <c r="A112" s="7" t="s">
        <v>364</v>
      </c>
      <c r="B112" s="7" t="s">
        <v>365</v>
      </c>
      <c r="C112" s="7" t="s">
        <v>363</v>
      </c>
      <c r="D112" s="7" t="s">
        <v>273</v>
      </c>
      <c r="E112" s="8">
        <v>4.284</v>
      </c>
      <c r="F112" s="6">
        <v>1</v>
      </c>
      <c r="G112" s="6"/>
      <c r="H112" s="6"/>
    </row>
    <row r="113" spans="1:8" ht="45" outlineLevel="2">
      <c r="A113" s="7" t="s">
        <v>366</v>
      </c>
      <c r="B113" s="7" t="s">
        <v>272</v>
      </c>
      <c r="C113" s="7" t="s">
        <v>270</v>
      </c>
      <c r="D113" s="7" t="s">
        <v>273</v>
      </c>
      <c r="E113" s="8">
        <v>2.5</v>
      </c>
      <c r="F113" s="6">
        <v>1</v>
      </c>
      <c r="G113" s="6"/>
      <c r="H113" s="6"/>
    </row>
    <row r="114" spans="1:8" ht="45" outlineLevel="2">
      <c r="A114" s="7" t="s">
        <v>368</v>
      </c>
      <c r="B114" s="7" t="s">
        <v>272</v>
      </c>
      <c r="C114" s="7" t="s">
        <v>367</v>
      </c>
      <c r="D114" s="7" t="s">
        <v>273</v>
      </c>
      <c r="E114" s="8">
        <v>0.005</v>
      </c>
      <c r="F114" s="6">
        <v>1</v>
      </c>
      <c r="G114" s="6"/>
      <c r="H114" s="6"/>
    </row>
    <row r="115" spans="1:8" ht="45" outlineLevel="2">
      <c r="A115" s="7" t="s">
        <v>369</v>
      </c>
      <c r="B115" s="7" t="s">
        <v>276</v>
      </c>
      <c r="C115" s="7" t="s">
        <v>274</v>
      </c>
      <c r="D115" s="7" t="s">
        <v>273</v>
      </c>
      <c r="E115" s="8">
        <v>0.26</v>
      </c>
      <c r="F115" s="6">
        <v>1</v>
      </c>
      <c r="G115" s="6"/>
      <c r="H115" s="6"/>
    </row>
    <row r="116" spans="1:8" ht="60" outlineLevel="2">
      <c r="A116" s="7" t="s">
        <v>371</v>
      </c>
      <c r="B116" s="7" t="s">
        <v>372</v>
      </c>
      <c r="C116" s="7" t="s">
        <v>370</v>
      </c>
      <c r="D116" s="7" t="s">
        <v>149</v>
      </c>
      <c r="E116" s="8">
        <v>32.5</v>
      </c>
      <c r="F116" s="6">
        <v>1</v>
      </c>
      <c r="G116" s="6"/>
      <c r="H116" s="6"/>
    </row>
    <row r="117" spans="1:8" ht="45" outlineLevel="2">
      <c r="A117" s="7" t="s">
        <v>374</v>
      </c>
      <c r="B117" s="7" t="s">
        <v>375</v>
      </c>
      <c r="C117" s="7" t="s">
        <v>373</v>
      </c>
      <c r="D117" s="7" t="s">
        <v>89</v>
      </c>
      <c r="E117" s="8">
        <v>201.85</v>
      </c>
      <c r="F117" s="6">
        <v>1</v>
      </c>
      <c r="G117" s="6"/>
      <c r="H117" s="6"/>
    </row>
    <row r="118" spans="1:8" ht="60" outlineLevel="2">
      <c r="A118" s="7" t="s">
        <v>377</v>
      </c>
      <c r="B118" s="7" t="s">
        <v>378</v>
      </c>
      <c r="C118" s="7" t="s">
        <v>376</v>
      </c>
      <c r="D118" s="7" t="s">
        <v>149</v>
      </c>
      <c r="E118" s="8">
        <v>6.163</v>
      </c>
      <c r="F118" s="6">
        <v>1</v>
      </c>
      <c r="G118" s="6"/>
      <c r="H118" s="6"/>
    </row>
    <row r="119" spans="1:8" ht="45" outlineLevel="2">
      <c r="A119" s="7" t="s">
        <v>380</v>
      </c>
      <c r="B119" s="7" t="s">
        <v>381</v>
      </c>
      <c r="C119" s="7" t="s">
        <v>379</v>
      </c>
      <c r="D119" s="7" t="s">
        <v>149</v>
      </c>
      <c r="E119" s="8">
        <v>6.453</v>
      </c>
      <c r="F119" s="6">
        <v>1</v>
      </c>
      <c r="G119" s="6"/>
      <c r="H119" s="6"/>
    </row>
    <row r="120" spans="1:8" ht="30" outlineLevel="2">
      <c r="A120" s="7" t="s">
        <v>383</v>
      </c>
      <c r="B120" s="7" t="s">
        <v>384</v>
      </c>
      <c r="C120" s="7" t="s">
        <v>382</v>
      </c>
      <c r="D120" s="7" t="s">
        <v>149</v>
      </c>
      <c r="E120" s="8">
        <v>54.16</v>
      </c>
      <c r="F120" s="6">
        <v>1</v>
      </c>
      <c r="G120" s="6"/>
      <c r="H120" s="6"/>
    </row>
    <row r="121" spans="1:8" ht="30" outlineLevel="2">
      <c r="A121" s="7" t="s">
        <v>386</v>
      </c>
      <c r="B121" s="7" t="s">
        <v>387</v>
      </c>
      <c r="C121" s="7" t="s">
        <v>385</v>
      </c>
      <c r="D121" s="7" t="s">
        <v>149</v>
      </c>
      <c r="E121" s="8">
        <v>51.083</v>
      </c>
      <c r="F121" s="6">
        <v>1</v>
      </c>
      <c r="G121" s="6"/>
      <c r="H121" s="6"/>
    </row>
    <row r="122" spans="1:8" ht="30" outlineLevel="2">
      <c r="A122" s="7" t="s">
        <v>388</v>
      </c>
      <c r="B122" s="7" t="s">
        <v>389</v>
      </c>
      <c r="C122" s="7" t="s">
        <v>904</v>
      </c>
      <c r="D122" s="7" t="s">
        <v>89</v>
      </c>
      <c r="E122" s="8">
        <v>380</v>
      </c>
      <c r="F122" s="6">
        <v>1</v>
      </c>
      <c r="G122" s="6"/>
      <c r="H122" s="6"/>
    </row>
    <row r="123" spans="1:8" ht="30" outlineLevel="2">
      <c r="A123" s="7" t="s">
        <v>390</v>
      </c>
      <c r="B123" s="7" t="s">
        <v>391</v>
      </c>
      <c r="C123" s="7" t="s">
        <v>905</v>
      </c>
      <c r="D123" s="7" t="s">
        <v>89</v>
      </c>
      <c r="E123" s="8">
        <v>620</v>
      </c>
      <c r="F123" s="6">
        <v>14</v>
      </c>
      <c r="G123" s="6"/>
      <c r="H123" s="6"/>
    </row>
    <row r="124" spans="1:8" ht="45" outlineLevel="2">
      <c r="A124" s="7" t="s">
        <v>393</v>
      </c>
      <c r="B124" s="7" t="s">
        <v>394</v>
      </c>
      <c r="C124" s="7" t="s">
        <v>392</v>
      </c>
      <c r="D124" s="7" t="s">
        <v>89</v>
      </c>
      <c r="E124" s="8">
        <v>23.983</v>
      </c>
      <c r="F124" s="6">
        <v>1</v>
      </c>
      <c r="G124" s="6"/>
      <c r="H124" s="6"/>
    </row>
    <row r="125" spans="1:8" ht="30" outlineLevel="2">
      <c r="A125" s="7" t="s">
        <v>396</v>
      </c>
      <c r="B125" s="7" t="s">
        <v>397</v>
      </c>
      <c r="C125" s="7" t="s">
        <v>395</v>
      </c>
      <c r="D125" s="7" t="s">
        <v>89</v>
      </c>
      <c r="E125" s="8">
        <v>6.2</v>
      </c>
      <c r="F125" s="6">
        <v>1</v>
      </c>
      <c r="G125" s="6"/>
      <c r="H125" s="6"/>
    </row>
    <row r="126" spans="1:8" ht="30" outlineLevel="2">
      <c r="A126" s="7" t="s">
        <v>399</v>
      </c>
      <c r="B126" s="7" t="s">
        <v>400</v>
      </c>
      <c r="C126" s="7" t="s">
        <v>398</v>
      </c>
      <c r="D126" s="7" t="s">
        <v>89</v>
      </c>
      <c r="E126" s="8">
        <v>6.2</v>
      </c>
      <c r="F126" s="6">
        <v>7</v>
      </c>
      <c r="G126" s="6"/>
      <c r="H126" s="6"/>
    </row>
    <row r="127" spans="1:8" ht="15" outlineLevel="2">
      <c r="A127" s="44" t="s">
        <v>401</v>
      </c>
      <c r="B127" s="45" t="s">
        <v>0</v>
      </c>
      <c r="C127" s="45" t="s">
        <v>0</v>
      </c>
      <c r="D127" s="45" t="s">
        <v>0</v>
      </c>
      <c r="E127" s="45" t="s">
        <v>0</v>
      </c>
      <c r="F127" s="45" t="s">
        <v>0</v>
      </c>
      <c r="G127" s="45" t="s">
        <v>0</v>
      </c>
      <c r="H127" s="6">
        <f>SUM(H111:H126)</f>
        <v>0</v>
      </c>
    </row>
    <row r="128" spans="1:8" ht="15" outlineLevel="1">
      <c r="A128" s="7" t="s">
        <v>15</v>
      </c>
      <c r="B128" s="7" t="s">
        <v>85</v>
      </c>
      <c r="C128" s="7" t="s">
        <v>34</v>
      </c>
      <c r="D128" s="4" t="s">
        <v>0</v>
      </c>
      <c r="E128" s="4" t="s">
        <v>0</v>
      </c>
      <c r="F128" s="4" t="s">
        <v>0</v>
      </c>
      <c r="G128" s="4" t="s">
        <v>0</v>
      </c>
      <c r="H128" s="4" t="s">
        <v>0</v>
      </c>
    </row>
    <row r="129" spans="1:8" ht="30" outlineLevel="2">
      <c r="A129" s="7" t="s">
        <v>403</v>
      </c>
      <c r="B129" s="7" t="s">
        <v>404</v>
      </c>
      <c r="C129" s="7" t="s">
        <v>402</v>
      </c>
      <c r="D129" s="7" t="s">
        <v>89</v>
      </c>
      <c r="E129" s="8">
        <v>552</v>
      </c>
      <c r="F129" s="6">
        <v>1</v>
      </c>
      <c r="G129" s="6"/>
      <c r="H129" s="6"/>
    </row>
    <row r="130" spans="1:8" ht="45" outlineLevel="2">
      <c r="A130" s="7" t="s">
        <v>406</v>
      </c>
      <c r="B130" s="7" t="s">
        <v>407</v>
      </c>
      <c r="C130" s="7" t="s">
        <v>405</v>
      </c>
      <c r="D130" s="7" t="s">
        <v>89</v>
      </c>
      <c r="E130" s="8">
        <v>552.5</v>
      </c>
      <c r="F130" s="6">
        <v>1</v>
      </c>
      <c r="G130" s="6"/>
      <c r="H130" s="6"/>
    </row>
    <row r="131" spans="1:8" ht="30" outlineLevel="2">
      <c r="A131" s="7" t="s">
        <v>409</v>
      </c>
      <c r="B131" s="7" t="s">
        <v>404</v>
      </c>
      <c r="C131" s="7" t="s">
        <v>408</v>
      </c>
      <c r="D131" s="7" t="s">
        <v>89</v>
      </c>
      <c r="E131" s="8">
        <v>700</v>
      </c>
      <c r="F131" s="6">
        <v>1</v>
      </c>
      <c r="G131" s="6"/>
      <c r="H131" s="6"/>
    </row>
    <row r="132" spans="1:8" ht="45" outlineLevel="2">
      <c r="A132" s="7" t="s">
        <v>411</v>
      </c>
      <c r="B132" s="7" t="s">
        <v>412</v>
      </c>
      <c r="C132" s="7" t="s">
        <v>410</v>
      </c>
      <c r="D132" s="7" t="s">
        <v>89</v>
      </c>
      <c r="E132" s="8">
        <v>152</v>
      </c>
      <c r="F132" s="6">
        <v>1</v>
      </c>
      <c r="G132" s="6"/>
      <c r="H132" s="6"/>
    </row>
    <row r="133" spans="1:8" ht="60" outlineLevel="2">
      <c r="A133" s="7" t="s">
        <v>414</v>
      </c>
      <c r="B133" s="7" t="s">
        <v>415</v>
      </c>
      <c r="C133" s="7" t="s">
        <v>413</v>
      </c>
      <c r="D133" s="7" t="s">
        <v>106</v>
      </c>
      <c r="E133" s="8">
        <v>177.5</v>
      </c>
      <c r="F133" s="6">
        <v>1</v>
      </c>
      <c r="G133" s="6"/>
      <c r="H133" s="6"/>
    </row>
    <row r="134" spans="1:8" ht="45" outlineLevel="2">
      <c r="A134" s="7" t="s">
        <v>417</v>
      </c>
      <c r="B134" s="7" t="s">
        <v>418</v>
      </c>
      <c r="C134" s="7" t="s">
        <v>416</v>
      </c>
      <c r="D134" s="7" t="s">
        <v>106</v>
      </c>
      <c r="E134" s="8">
        <v>151.5</v>
      </c>
      <c r="F134" s="6">
        <v>1</v>
      </c>
      <c r="G134" s="6"/>
      <c r="H134" s="6"/>
    </row>
    <row r="135" spans="1:8" ht="30" outlineLevel="2">
      <c r="A135" s="7" t="s">
        <v>420</v>
      </c>
      <c r="B135" s="7" t="s">
        <v>421</v>
      </c>
      <c r="C135" s="7" t="s">
        <v>419</v>
      </c>
      <c r="D135" s="7" t="s">
        <v>89</v>
      </c>
      <c r="E135" s="8">
        <v>552</v>
      </c>
      <c r="F135" s="6">
        <v>1</v>
      </c>
      <c r="G135" s="6"/>
      <c r="H135" s="6"/>
    </row>
    <row r="136" spans="1:8" ht="30" outlineLevel="2">
      <c r="A136" s="7" t="s">
        <v>423</v>
      </c>
      <c r="B136" s="7" t="s">
        <v>424</v>
      </c>
      <c r="C136" s="7" t="s">
        <v>422</v>
      </c>
      <c r="D136" s="7" t="s">
        <v>89</v>
      </c>
      <c r="E136" s="8">
        <v>525.5</v>
      </c>
      <c r="F136" s="6">
        <v>1</v>
      </c>
      <c r="G136" s="6"/>
      <c r="H136" s="6"/>
    </row>
    <row r="137" spans="1:8" ht="60" outlineLevel="2">
      <c r="A137" s="7" t="s">
        <v>426</v>
      </c>
      <c r="B137" s="7" t="s">
        <v>427</v>
      </c>
      <c r="C137" s="7" t="s">
        <v>425</v>
      </c>
      <c r="D137" s="7" t="s">
        <v>89</v>
      </c>
      <c r="E137" s="8">
        <v>525.6</v>
      </c>
      <c r="F137" s="6">
        <v>1</v>
      </c>
      <c r="G137" s="6"/>
      <c r="H137" s="6"/>
    </row>
    <row r="138" spans="1:8" ht="45" outlineLevel="2">
      <c r="A138" s="7" t="s">
        <v>429</v>
      </c>
      <c r="B138" s="7" t="s">
        <v>430</v>
      </c>
      <c r="C138" s="7" t="s">
        <v>428</v>
      </c>
      <c r="D138" s="7" t="s">
        <v>89</v>
      </c>
      <c r="E138" s="8">
        <v>552</v>
      </c>
      <c r="F138" s="6">
        <v>1</v>
      </c>
      <c r="G138" s="6"/>
      <c r="H138" s="6"/>
    </row>
    <row r="139" spans="1:8" ht="60" outlineLevel="2">
      <c r="A139" s="21" t="s">
        <v>431</v>
      </c>
      <c r="B139" s="13" t="s">
        <v>96</v>
      </c>
      <c r="C139" s="21" t="s">
        <v>906</v>
      </c>
      <c r="D139" s="21" t="s">
        <v>433</v>
      </c>
      <c r="E139" s="22">
        <v>1</v>
      </c>
      <c r="F139" s="18">
        <v>1</v>
      </c>
      <c r="G139" s="18"/>
      <c r="H139" s="18"/>
    </row>
    <row r="140" spans="1:8" ht="60" outlineLevel="2">
      <c r="A140" s="13" t="s">
        <v>890</v>
      </c>
      <c r="B140" s="13" t="s">
        <v>96</v>
      </c>
      <c r="C140" s="13" t="s">
        <v>432</v>
      </c>
      <c r="D140" s="13" t="s">
        <v>433</v>
      </c>
      <c r="E140" s="14">
        <v>2</v>
      </c>
      <c r="F140" s="24">
        <v>1</v>
      </c>
      <c r="G140" s="24"/>
      <c r="H140" s="24"/>
    </row>
    <row r="141" spans="1:8" ht="42.75" customHeight="1" outlineLevel="2">
      <c r="A141" s="13" t="s">
        <v>891</v>
      </c>
      <c r="B141" s="13" t="s">
        <v>96</v>
      </c>
      <c r="C141" s="13" t="s">
        <v>892</v>
      </c>
      <c r="D141" s="13" t="s">
        <v>433</v>
      </c>
      <c r="E141" s="14">
        <v>9</v>
      </c>
      <c r="F141" s="24">
        <v>1</v>
      </c>
      <c r="G141" s="24"/>
      <c r="H141" s="24"/>
    </row>
    <row r="142" spans="1:8" ht="51.75" customHeight="1" outlineLevel="2">
      <c r="A142" s="30"/>
      <c r="B142" s="30"/>
      <c r="C142" s="30"/>
      <c r="D142" s="30"/>
      <c r="E142" s="31"/>
      <c r="F142" s="32"/>
      <c r="G142" s="32"/>
      <c r="H142" s="32"/>
    </row>
    <row r="143" spans="1:8" ht="15" outlineLevel="2">
      <c r="A143" s="49" t="s">
        <v>434</v>
      </c>
      <c r="B143" s="50" t="s">
        <v>0</v>
      </c>
      <c r="C143" s="50" t="s">
        <v>0</v>
      </c>
      <c r="D143" s="50" t="s">
        <v>0</v>
      </c>
      <c r="E143" s="50" t="s">
        <v>0</v>
      </c>
      <c r="F143" s="50" t="s">
        <v>0</v>
      </c>
      <c r="G143" s="50" t="s">
        <v>0</v>
      </c>
      <c r="H143" s="23">
        <f>SUM(H129:H140)</f>
        <v>0</v>
      </c>
    </row>
    <row r="144" spans="1:8" ht="30" outlineLevel="1">
      <c r="A144" s="7" t="s">
        <v>16</v>
      </c>
      <c r="B144" s="7" t="s">
        <v>85</v>
      </c>
      <c r="C144" s="7" t="s">
        <v>36</v>
      </c>
      <c r="D144" s="4" t="s">
        <v>0</v>
      </c>
      <c r="E144" s="4" t="s">
        <v>0</v>
      </c>
      <c r="F144" s="4" t="s">
        <v>0</v>
      </c>
      <c r="G144" s="4" t="s">
        <v>0</v>
      </c>
      <c r="H144" s="4" t="s">
        <v>0</v>
      </c>
    </row>
    <row r="145" spans="1:8" ht="30" outlineLevel="2">
      <c r="A145" s="7" t="s">
        <v>435</v>
      </c>
      <c r="B145" s="7" t="s">
        <v>384</v>
      </c>
      <c r="C145" s="7" t="s">
        <v>382</v>
      </c>
      <c r="D145" s="7" t="s">
        <v>149</v>
      </c>
      <c r="E145" s="8">
        <v>2.239</v>
      </c>
      <c r="F145" s="6">
        <v>1</v>
      </c>
      <c r="G145" s="6"/>
      <c r="H145" s="6"/>
    </row>
    <row r="146" spans="1:8" ht="45" outlineLevel="2">
      <c r="A146" s="7" t="s">
        <v>436</v>
      </c>
      <c r="B146" s="7" t="s">
        <v>272</v>
      </c>
      <c r="C146" s="7" t="s">
        <v>270</v>
      </c>
      <c r="D146" s="7" t="s">
        <v>273</v>
      </c>
      <c r="E146" s="8">
        <v>0.487</v>
      </c>
      <c r="F146" s="6">
        <v>1</v>
      </c>
      <c r="G146" s="6"/>
      <c r="H146" s="6"/>
    </row>
    <row r="147" spans="1:8" ht="45" outlineLevel="2">
      <c r="A147" s="7" t="s">
        <v>438</v>
      </c>
      <c r="B147" s="7" t="s">
        <v>375</v>
      </c>
      <c r="C147" s="7" t="s">
        <v>437</v>
      </c>
      <c r="D147" s="7" t="s">
        <v>89</v>
      </c>
      <c r="E147" s="8">
        <v>2.239</v>
      </c>
      <c r="F147" s="6">
        <v>1</v>
      </c>
      <c r="G147" s="6"/>
      <c r="H147" s="6"/>
    </row>
    <row r="148" spans="1:8" ht="30" outlineLevel="2">
      <c r="A148" s="7" t="s">
        <v>439</v>
      </c>
      <c r="B148" s="7" t="s">
        <v>387</v>
      </c>
      <c r="C148" s="7" t="s">
        <v>385</v>
      </c>
      <c r="D148" s="7" t="s">
        <v>149</v>
      </c>
      <c r="E148" s="8">
        <v>0.672</v>
      </c>
      <c r="F148" s="6">
        <v>1</v>
      </c>
      <c r="G148" s="6"/>
      <c r="H148" s="6"/>
    </row>
    <row r="149" spans="1:8" ht="30" outlineLevel="2">
      <c r="A149" s="7" t="s">
        <v>440</v>
      </c>
      <c r="B149" s="7" t="s">
        <v>285</v>
      </c>
      <c r="C149" s="7" t="s">
        <v>283</v>
      </c>
      <c r="D149" s="7" t="s">
        <v>149</v>
      </c>
      <c r="E149" s="8">
        <v>5.135</v>
      </c>
      <c r="F149" s="6">
        <v>1</v>
      </c>
      <c r="G149" s="6"/>
      <c r="H149" s="6"/>
    </row>
    <row r="150" spans="1:8" ht="45" outlineLevel="2">
      <c r="A150" s="7" t="s">
        <v>442</v>
      </c>
      <c r="B150" s="7" t="s">
        <v>443</v>
      </c>
      <c r="C150" s="7" t="s">
        <v>441</v>
      </c>
      <c r="D150" s="7" t="s">
        <v>89</v>
      </c>
      <c r="E150" s="8">
        <v>4.2</v>
      </c>
      <c r="F150" s="6">
        <v>1</v>
      </c>
      <c r="G150" s="6"/>
      <c r="H150" s="6"/>
    </row>
    <row r="151" spans="1:8" ht="60" outlineLevel="2">
      <c r="A151" s="7" t="s">
        <v>445</v>
      </c>
      <c r="B151" s="7" t="s">
        <v>288</v>
      </c>
      <c r="C151" s="7" t="s">
        <v>444</v>
      </c>
      <c r="D151" s="7" t="s">
        <v>89</v>
      </c>
      <c r="E151" s="8">
        <v>21.84</v>
      </c>
      <c r="F151" s="6">
        <v>1</v>
      </c>
      <c r="G151" s="6"/>
      <c r="H151" s="6"/>
    </row>
    <row r="152" spans="1:8" ht="60" outlineLevel="2">
      <c r="A152" s="7" t="s">
        <v>447</v>
      </c>
      <c r="B152" s="7" t="s">
        <v>291</v>
      </c>
      <c r="C152" s="7" t="s">
        <v>446</v>
      </c>
      <c r="D152" s="7" t="s">
        <v>89</v>
      </c>
      <c r="E152" s="8">
        <v>21.84</v>
      </c>
      <c r="F152" s="6">
        <v>1</v>
      </c>
      <c r="G152" s="6"/>
      <c r="H152" s="6"/>
    </row>
    <row r="153" spans="1:8" ht="45" outlineLevel="2">
      <c r="A153" s="7" t="s">
        <v>448</v>
      </c>
      <c r="B153" s="7" t="s">
        <v>294</v>
      </c>
      <c r="C153" s="7" t="s">
        <v>292</v>
      </c>
      <c r="D153" s="7" t="s">
        <v>89</v>
      </c>
      <c r="E153" s="8">
        <v>21.48</v>
      </c>
      <c r="F153" s="6">
        <v>1</v>
      </c>
      <c r="G153" s="6"/>
      <c r="H153" s="6"/>
    </row>
    <row r="154" spans="1:8" ht="30" outlineLevel="2">
      <c r="A154" s="7" t="s">
        <v>449</v>
      </c>
      <c r="B154" s="7" t="s">
        <v>297</v>
      </c>
      <c r="C154" s="7" t="s">
        <v>295</v>
      </c>
      <c r="D154" s="7" t="s">
        <v>89</v>
      </c>
      <c r="E154" s="8">
        <v>22</v>
      </c>
      <c r="F154" s="6">
        <v>1</v>
      </c>
      <c r="G154" s="6"/>
      <c r="H154" s="6"/>
    </row>
    <row r="155" spans="1:8" ht="30" outlineLevel="2">
      <c r="A155" s="7" t="s">
        <v>451</v>
      </c>
      <c r="B155" s="7" t="s">
        <v>452</v>
      </c>
      <c r="C155" s="7" t="s">
        <v>450</v>
      </c>
      <c r="D155" s="7" t="s">
        <v>89</v>
      </c>
      <c r="E155" s="8">
        <v>18</v>
      </c>
      <c r="F155" s="6">
        <v>1</v>
      </c>
      <c r="G155" s="6"/>
      <c r="H155" s="6"/>
    </row>
    <row r="156" spans="1:8" ht="30" outlineLevel="2">
      <c r="A156" s="7" t="s">
        <v>454</v>
      </c>
      <c r="B156" s="7" t="s">
        <v>455</v>
      </c>
      <c r="C156" s="7" t="s">
        <v>453</v>
      </c>
      <c r="D156" s="7" t="s">
        <v>89</v>
      </c>
      <c r="E156" s="8">
        <v>18</v>
      </c>
      <c r="F156" s="6">
        <v>1</v>
      </c>
      <c r="G156" s="6"/>
      <c r="H156" s="6"/>
    </row>
    <row r="157" spans="1:8" ht="60" outlineLevel="2">
      <c r="A157" s="7" t="s">
        <v>457</v>
      </c>
      <c r="B157" s="7" t="s">
        <v>458</v>
      </c>
      <c r="C157" s="7" t="s">
        <v>456</v>
      </c>
      <c r="D157" s="7" t="s">
        <v>89</v>
      </c>
      <c r="E157" s="8">
        <v>7</v>
      </c>
      <c r="F157" s="6">
        <v>1</v>
      </c>
      <c r="G157" s="6"/>
      <c r="H157" s="6"/>
    </row>
    <row r="158" spans="1:8" ht="60" outlineLevel="2">
      <c r="A158" s="7" t="s">
        <v>0</v>
      </c>
      <c r="B158" s="7" t="s">
        <v>96</v>
      </c>
      <c r="C158" s="7" t="s">
        <v>459</v>
      </c>
      <c r="D158" s="7" t="s">
        <v>433</v>
      </c>
      <c r="E158" s="8">
        <v>1</v>
      </c>
      <c r="F158" s="6">
        <v>1</v>
      </c>
      <c r="G158" s="6"/>
      <c r="H158" s="6"/>
    </row>
    <row r="159" spans="1:8" ht="15" outlineLevel="2">
      <c r="A159" s="44" t="s">
        <v>460</v>
      </c>
      <c r="B159" s="45" t="s">
        <v>0</v>
      </c>
      <c r="C159" s="45" t="s">
        <v>0</v>
      </c>
      <c r="D159" s="45" t="s">
        <v>0</v>
      </c>
      <c r="E159" s="45" t="s">
        <v>0</v>
      </c>
      <c r="F159" s="45" t="s">
        <v>0</v>
      </c>
      <c r="G159" s="45" t="s">
        <v>0</v>
      </c>
      <c r="H159" s="6">
        <f>SUM(H145:H158)</f>
        <v>0</v>
      </c>
    </row>
    <row r="160" spans="1:8" ht="15" outlineLevel="1">
      <c r="A160" s="7" t="s">
        <v>17</v>
      </c>
      <c r="B160" s="7" t="s">
        <v>85</v>
      </c>
      <c r="C160" s="7" t="s">
        <v>38</v>
      </c>
      <c r="D160" s="4" t="s">
        <v>0</v>
      </c>
      <c r="E160" s="4" t="s">
        <v>0</v>
      </c>
      <c r="F160" s="4" t="s">
        <v>0</v>
      </c>
      <c r="G160" s="4" t="s">
        <v>0</v>
      </c>
      <c r="H160" s="4" t="s">
        <v>0</v>
      </c>
    </row>
    <row r="161" spans="1:8" ht="75" outlineLevel="2">
      <c r="A161" s="7" t="s">
        <v>462</v>
      </c>
      <c r="B161" s="7" t="s">
        <v>463</v>
      </c>
      <c r="C161" s="7" t="s">
        <v>461</v>
      </c>
      <c r="D161" s="7" t="s">
        <v>102</v>
      </c>
      <c r="E161" s="8">
        <v>25</v>
      </c>
      <c r="F161" s="6">
        <v>1</v>
      </c>
      <c r="G161" s="6"/>
      <c r="H161" s="6"/>
    </row>
    <row r="162" spans="1:8" ht="75" outlineLevel="2">
      <c r="A162" s="7" t="s">
        <v>465</v>
      </c>
      <c r="B162" s="7" t="s">
        <v>463</v>
      </c>
      <c r="C162" s="7" t="s">
        <v>464</v>
      </c>
      <c r="D162" s="7" t="s">
        <v>102</v>
      </c>
      <c r="E162" s="8">
        <v>25</v>
      </c>
      <c r="F162" s="6">
        <v>1</v>
      </c>
      <c r="G162" s="6"/>
      <c r="H162" s="6"/>
    </row>
    <row r="163" spans="1:8" ht="60" outlineLevel="2">
      <c r="A163" s="7" t="s">
        <v>467</v>
      </c>
      <c r="B163" s="7" t="s">
        <v>468</v>
      </c>
      <c r="C163" s="7" t="s">
        <v>466</v>
      </c>
      <c r="D163" s="7" t="s">
        <v>89</v>
      </c>
      <c r="E163" s="8">
        <v>60</v>
      </c>
      <c r="F163" s="6">
        <v>1</v>
      </c>
      <c r="G163" s="6"/>
      <c r="H163" s="6"/>
    </row>
    <row r="164" spans="1:8" ht="60" outlineLevel="2">
      <c r="A164" s="7" t="s">
        <v>470</v>
      </c>
      <c r="B164" s="7" t="s">
        <v>96</v>
      </c>
      <c r="C164" s="7" t="s">
        <v>469</v>
      </c>
      <c r="D164" s="7" t="s">
        <v>433</v>
      </c>
      <c r="E164" s="8">
        <v>1</v>
      </c>
      <c r="F164" s="6">
        <v>1</v>
      </c>
      <c r="G164" s="6"/>
      <c r="H164" s="6"/>
    </row>
    <row r="165" spans="1:8" ht="60" outlineLevel="2">
      <c r="A165" s="7" t="s">
        <v>0</v>
      </c>
      <c r="B165" s="7" t="s">
        <v>96</v>
      </c>
      <c r="C165" s="7" t="s">
        <v>471</v>
      </c>
      <c r="D165" s="7" t="s">
        <v>433</v>
      </c>
      <c r="E165" s="8">
        <v>2</v>
      </c>
      <c r="F165" s="6">
        <v>1</v>
      </c>
      <c r="G165" s="6"/>
      <c r="H165" s="6"/>
    </row>
    <row r="166" spans="1:8" ht="15" outlineLevel="2">
      <c r="A166" s="44" t="s">
        <v>472</v>
      </c>
      <c r="B166" s="45" t="s">
        <v>0</v>
      </c>
      <c r="C166" s="45" t="s">
        <v>0</v>
      </c>
      <c r="D166" s="45" t="s">
        <v>0</v>
      </c>
      <c r="E166" s="45" t="s">
        <v>0</v>
      </c>
      <c r="F166" s="45" t="s">
        <v>0</v>
      </c>
      <c r="G166" s="45" t="s">
        <v>0</v>
      </c>
      <c r="H166" s="6">
        <f>SUM(H161:H165)</f>
        <v>0</v>
      </c>
    </row>
    <row r="167" spans="1:8" ht="15" outlineLevel="1">
      <c r="A167" s="7" t="s">
        <v>18</v>
      </c>
      <c r="B167" s="7" t="s">
        <v>85</v>
      </c>
      <c r="C167" s="7" t="s">
        <v>40</v>
      </c>
      <c r="D167" s="4" t="s">
        <v>0</v>
      </c>
      <c r="E167" s="4" t="s">
        <v>0</v>
      </c>
      <c r="F167" s="4" t="s">
        <v>0</v>
      </c>
      <c r="G167" s="4" t="s">
        <v>0</v>
      </c>
      <c r="H167" s="4" t="s">
        <v>0</v>
      </c>
    </row>
    <row r="168" spans="1:8" ht="45" outlineLevel="2">
      <c r="A168" s="7" t="s">
        <v>474</v>
      </c>
      <c r="B168" s="7" t="s">
        <v>475</v>
      </c>
      <c r="C168" s="7" t="s">
        <v>473</v>
      </c>
      <c r="D168" s="7" t="s">
        <v>89</v>
      </c>
      <c r="E168" s="8">
        <v>215.6</v>
      </c>
      <c r="F168" s="6">
        <v>1</v>
      </c>
      <c r="G168" s="6"/>
      <c r="H168" s="6"/>
    </row>
    <row r="169" spans="1:8" ht="45" outlineLevel="2">
      <c r="A169" s="7" t="s">
        <v>477</v>
      </c>
      <c r="B169" s="7" t="s">
        <v>478</v>
      </c>
      <c r="C169" s="7" t="s">
        <v>476</v>
      </c>
      <c r="D169" s="7" t="s">
        <v>89</v>
      </c>
      <c r="E169" s="8">
        <v>105.6</v>
      </c>
      <c r="F169" s="6">
        <v>1</v>
      </c>
      <c r="G169" s="6"/>
      <c r="H169" s="6"/>
    </row>
    <row r="170" spans="1:8" ht="30" outlineLevel="2">
      <c r="A170" s="7" t="s">
        <v>480</v>
      </c>
      <c r="B170" s="7" t="s">
        <v>481</v>
      </c>
      <c r="C170" s="7" t="s">
        <v>479</v>
      </c>
      <c r="D170" s="7" t="s">
        <v>89</v>
      </c>
      <c r="E170" s="8">
        <v>171.6</v>
      </c>
      <c r="F170" s="6">
        <v>1</v>
      </c>
      <c r="G170" s="6"/>
      <c r="H170" s="6"/>
    </row>
    <row r="171" spans="1:8" ht="30" outlineLevel="2">
      <c r="A171" s="7" t="s">
        <v>483</v>
      </c>
      <c r="B171" s="7" t="s">
        <v>484</v>
      </c>
      <c r="C171" s="7" t="s">
        <v>482</v>
      </c>
      <c r="D171" s="7" t="s">
        <v>102</v>
      </c>
      <c r="E171" s="8">
        <v>33</v>
      </c>
      <c r="F171" s="6">
        <v>1</v>
      </c>
      <c r="G171" s="6"/>
      <c r="H171" s="6"/>
    </row>
    <row r="172" spans="1:8" ht="30" outlineLevel="2">
      <c r="A172" s="7" t="s">
        <v>486</v>
      </c>
      <c r="B172" s="7" t="s">
        <v>487</v>
      </c>
      <c r="C172" s="7" t="s">
        <v>485</v>
      </c>
      <c r="D172" s="7" t="s">
        <v>89</v>
      </c>
      <c r="E172" s="8">
        <v>33.16</v>
      </c>
      <c r="F172" s="6">
        <v>1</v>
      </c>
      <c r="G172" s="6"/>
      <c r="H172" s="6"/>
    </row>
    <row r="173" spans="1:8" ht="30" outlineLevel="2">
      <c r="A173" s="7" t="s">
        <v>489</v>
      </c>
      <c r="B173" s="7" t="s">
        <v>487</v>
      </c>
      <c r="C173" s="7" t="s">
        <v>488</v>
      </c>
      <c r="D173" s="7" t="s">
        <v>89</v>
      </c>
      <c r="E173" s="8">
        <v>10.7</v>
      </c>
      <c r="F173" s="6">
        <v>1</v>
      </c>
      <c r="G173" s="6"/>
      <c r="H173" s="6"/>
    </row>
    <row r="174" spans="1:8" ht="60" outlineLevel="2">
      <c r="A174" s="7" t="s">
        <v>491</v>
      </c>
      <c r="B174" s="7" t="s">
        <v>492</v>
      </c>
      <c r="C174" s="7" t="s">
        <v>490</v>
      </c>
      <c r="D174" s="7" t="s">
        <v>89</v>
      </c>
      <c r="E174" s="8">
        <v>45.6</v>
      </c>
      <c r="F174" s="6">
        <v>1</v>
      </c>
      <c r="G174" s="6"/>
      <c r="H174" s="6"/>
    </row>
    <row r="175" spans="1:8" ht="15" outlineLevel="2">
      <c r="A175" s="44" t="s">
        <v>493</v>
      </c>
      <c r="B175" s="45" t="s">
        <v>0</v>
      </c>
      <c r="C175" s="45" t="s">
        <v>0</v>
      </c>
      <c r="D175" s="45" t="s">
        <v>0</v>
      </c>
      <c r="E175" s="45" t="s">
        <v>0</v>
      </c>
      <c r="F175" s="45" t="s">
        <v>0</v>
      </c>
      <c r="G175" s="45" t="s">
        <v>0</v>
      </c>
      <c r="H175" s="6">
        <f>SUM(H168:H174)</f>
        <v>0</v>
      </c>
    </row>
    <row r="176" spans="1:8" ht="15" outlineLevel="1">
      <c r="A176" s="7" t="s">
        <v>19</v>
      </c>
      <c r="B176" s="7" t="s">
        <v>85</v>
      </c>
      <c r="C176" s="7" t="s">
        <v>42</v>
      </c>
      <c r="D176" s="4" t="s">
        <v>0</v>
      </c>
      <c r="E176" s="4" t="s">
        <v>0</v>
      </c>
      <c r="F176" s="4" t="s">
        <v>0</v>
      </c>
      <c r="G176" s="4" t="s">
        <v>0</v>
      </c>
      <c r="H176" s="4" t="s">
        <v>0</v>
      </c>
    </row>
    <row r="177" spans="1:8" ht="60" outlineLevel="2">
      <c r="A177" s="7" t="s">
        <v>495</v>
      </c>
      <c r="B177" s="7" t="s">
        <v>496</v>
      </c>
      <c r="C177" s="7" t="s">
        <v>494</v>
      </c>
      <c r="D177" s="7" t="s">
        <v>89</v>
      </c>
      <c r="E177" s="8">
        <v>888.402</v>
      </c>
      <c r="F177" s="6">
        <v>1</v>
      </c>
      <c r="G177" s="6"/>
      <c r="H177" s="6"/>
    </row>
    <row r="178" spans="1:8" ht="60" outlineLevel="2">
      <c r="A178" s="7" t="s">
        <v>498</v>
      </c>
      <c r="B178" s="7" t="s">
        <v>499</v>
      </c>
      <c r="C178" s="7" t="s">
        <v>497</v>
      </c>
      <c r="D178" s="7" t="s">
        <v>89</v>
      </c>
      <c r="E178" s="8">
        <v>639.35</v>
      </c>
      <c r="F178" s="6">
        <v>1</v>
      </c>
      <c r="G178" s="6"/>
      <c r="H178" s="6"/>
    </row>
    <row r="179" spans="1:8" ht="60" outlineLevel="2">
      <c r="A179" s="7" t="s">
        <v>501</v>
      </c>
      <c r="B179" s="7" t="s">
        <v>502</v>
      </c>
      <c r="C179" s="7" t="s">
        <v>500</v>
      </c>
      <c r="D179" s="7" t="s">
        <v>89</v>
      </c>
      <c r="E179" s="8">
        <v>32.364</v>
      </c>
      <c r="F179" s="6">
        <v>1</v>
      </c>
      <c r="G179" s="6"/>
      <c r="H179" s="6"/>
    </row>
    <row r="180" spans="1:8" ht="45" outlineLevel="2">
      <c r="A180" s="7" t="s">
        <v>504</v>
      </c>
      <c r="B180" s="7" t="s">
        <v>505</v>
      </c>
      <c r="C180" s="7" t="s">
        <v>503</v>
      </c>
      <c r="D180" s="7" t="s">
        <v>89</v>
      </c>
      <c r="E180" s="8">
        <v>888.402</v>
      </c>
      <c r="F180" s="6">
        <v>2</v>
      </c>
      <c r="G180" s="6"/>
      <c r="H180" s="6"/>
    </row>
    <row r="181" spans="1:8" ht="45" outlineLevel="2">
      <c r="A181" s="7" t="s">
        <v>507</v>
      </c>
      <c r="B181" s="7" t="s">
        <v>508</v>
      </c>
      <c r="C181" s="7" t="s">
        <v>506</v>
      </c>
      <c r="D181" s="7" t="s">
        <v>89</v>
      </c>
      <c r="E181" s="8">
        <v>639.35</v>
      </c>
      <c r="F181" s="6">
        <v>2</v>
      </c>
      <c r="G181" s="6"/>
      <c r="H181" s="6"/>
    </row>
    <row r="182" spans="1:8" ht="30" outlineLevel="2">
      <c r="A182" s="7" t="s">
        <v>510</v>
      </c>
      <c r="B182" s="7" t="s">
        <v>511</v>
      </c>
      <c r="C182" s="7" t="s">
        <v>509</v>
      </c>
      <c r="D182" s="7" t="s">
        <v>89</v>
      </c>
      <c r="E182" s="8">
        <v>920.766</v>
      </c>
      <c r="F182" s="6">
        <v>1</v>
      </c>
      <c r="G182" s="6"/>
      <c r="H182" s="6"/>
    </row>
    <row r="183" spans="1:8" ht="30" outlineLevel="2">
      <c r="A183" s="7" t="s">
        <v>513</v>
      </c>
      <c r="B183" s="7" t="s">
        <v>514</v>
      </c>
      <c r="C183" s="7" t="s">
        <v>512</v>
      </c>
      <c r="D183" s="7" t="s">
        <v>89</v>
      </c>
      <c r="E183" s="8">
        <v>639.35</v>
      </c>
      <c r="F183" s="6">
        <v>1</v>
      </c>
      <c r="G183" s="6"/>
      <c r="H183" s="6"/>
    </row>
    <row r="184" spans="1:8" ht="30" outlineLevel="2">
      <c r="A184" s="7" t="s">
        <v>516</v>
      </c>
      <c r="B184" s="7" t="s">
        <v>517</v>
      </c>
      <c r="C184" s="7" t="s">
        <v>515</v>
      </c>
      <c r="D184" s="7" t="s">
        <v>89</v>
      </c>
      <c r="E184" s="8">
        <v>1560.116</v>
      </c>
      <c r="F184" s="6">
        <v>1</v>
      </c>
      <c r="G184" s="6"/>
      <c r="H184" s="6"/>
    </row>
    <row r="185" spans="1:8" ht="30" outlineLevel="2">
      <c r="A185" s="7" t="s">
        <v>519</v>
      </c>
      <c r="B185" s="7" t="s">
        <v>520</v>
      </c>
      <c r="C185" s="7" t="s">
        <v>518</v>
      </c>
      <c r="D185" s="7" t="s">
        <v>89</v>
      </c>
      <c r="E185" s="8">
        <v>32.364</v>
      </c>
      <c r="F185" s="6">
        <v>1</v>
      </c>
      <c r="G185" s="6"/>
      <c r="H185" s="6"/>
    </row>
    <row r="186" spans="1:8" ht="30" outlineLevel="2">
      <c r="A186" s="7" t="s">
        <v>521</v>
      </c>
      <c r="B186" s="7" t="s">
        <v>452</v>
      </c>
      <c r="C186" s="7" t="s">
        <v>450</v>
      </c>
      <c r="D186" s="7" t="s">
        <v>89</v>
      </c>
      <c r="E186" s="8">
        <v>206.565</v>
      </c>
      <c r="F186" s="6">
        <v>1</v>
      </c>
      <c r="G186" s="6"/>
      <c r="H186" s="6"/>
    </row>
    <row r="187" spans="1:8" ht="30" outlineLevel="2">
      <c r="A187" s="7" t="s">
        <v>522</v>
      </c>
      <c r="B187" s="7" t="s">
        <v>455</v>
      </c>
      <c r="C187" s="7" t="s">
        <v>453</v>
      </c>
      <c r="D187" s="7" t="s">
        <v>89</v>
      </c>
      <c r="E187" s="8">
        <v>206.565</v>
      </c>
      <c r="F187" s="6">
        <v>1</v>
      </c>
      <c r="G187" s="6"/>
      <c r="H187" s="6"/>
    </row>
    <row r="188" spans="1:8" ht="45" outlineLevel="2">
      <c r="A188" s="7" t="s">
        <v>524</v>
      </c>
      <c r="B188" s="7" t="s">
        <v>525</v>
      </c>
      <c r="C188" s="7" t="s">
        <v>523</v>
      </c>
      <c r="D188" s="7" t="s">
        <v>89</v>
      </c>
      <c r="E188" s="8">
        <v>27.24</v>
      </c>
      <c r="F188" s="6">
        <v>1</v>
      </c>
      <c r="G188" s="6"/>
      <c r="H188" s="6"/>
    </row>
    <row r="189" spans="1:8" ht="36.75" customHeight="1" outlineLevel="2">
      <c r="A189" s="7"/>
      <c r="B189" s="7"/>
      <c r="C189" s="7"/>
      <c r="D189" s="7"/>
      <c r="E189" s="8"/>
      <c r="F189" s="6"/>
      <c r="G189" s="6"/>
      <c r="H189" s="6"/>
    </row>
    <row r="190" spans="1:8" ht="48" customHeight="1" outlineLevel="2">
      <c r="A190" s="64" t="s">
        <v>526</v>
      </c>
      <c r="B190" s="64" t="s">
        <v>900</v>
      </c>
      <c r="C190" s="64" t="s">
        <v>901</v>
      </c>
      <c r="D190" s="64" t="s">
        <v>89</v>
      </c>
      <c r="E190" s="60">
        <v>453.35</v>
      </c>
      <c r="F190" s="62">
        <v>1</v>
      </c>
      <c r="G190" s="62"/>
      <c r="H190" s="62"/>
    </row>
    <row r="191" spans="1:8" ht="30" outlineLevel="2">
      <c r="A191" s="64" t="s">
        <v>528</v>
      </c>
      <c r="B191" s="64" t="s">
        <v>529</v>
      </c>
      <c r="C191" s="64" t="s">
        <v>527</v>
      </c>
      <c r="D191" s="64" t="s">
        <v>89</v>
      </c>
      <c r="E191" s="60">
        <v>47.32</v>
      </c>
      <c r="F191" s="6">
        <v>1</v>
      </c>
      <c r="G191" s="6"/>
      <c r="H191" s="6"/>
    </row>
    <row r="192" spans="1:8" ht="60" outlineLevel="2">
      <c r="A192" s="64" t="s">
        <v>531</v>
      </c>
      <c r="B192" s="64" t="s">
        <v>532</v>
      </c>
      <c r="C192" s="64" t="s">
        <v>530</v>
      </c>
      <c r="D192" s="64" t="s">
        <v>89</v>
      </c>
      <c r="E192" s="60">
        <v>47.32</v>
      </c>
      <c r="F192" s="6">
        <v>1</v>
      </c>
      <c r="G192" s="6"/>
      <c r="H192" s="6"/>
    </row>
    <row r="193" spans="1:8" ht="30" outlineLevel="2">
      <c r="A193" s="64" t="s">
        <v>534</v>
      </c>
      <c r="B193" s="64" t="s">
        <v>529</v>
      </c>
      <c r="C193" s="64" t="s">
        <v>533</v>
      </c>
      <c r="D193" s="64" t="s">
        <v>89</v>
      </c>
      <c r="E193" s="60">
        <v>5.873</v>
      </c>
      <c r="F193" s="6">
        <v>1</v>
      </c>
      <c r="G193" s="6"/>
      <c r="H193" s="6"/>
    </row>
    <row r="194" spans="1:8" ht="45" outlineLevel="2">
      <c r="A194" s="64" t="s">
        <v>536</v>
      </c>
      <c r="B194" s="64" t="s">
        <v>537</v>
      </c>
      <c r="C194" s="64" t="s">
        <v>535</v>
      </c>
      <c r="D194" s="64" t="s">
        <v>106</v>
      </c>
      <c r="E194" s="60">
        <v>39.15</v>
      </c>
      <c r="F194" s="6">
        <v>1</v>
      </c>
      <c r="G194" s="6"/>
      <c r="H194" s="6"/>
    </row>
    <row r="195" spans="1:8" ht="45" outlineLevel="2">
      <c r="A195" s="64" t="s">
        <v>539</v>
      </c>
      <c r="B195" s="64" t="s">
        <v>540</v>
      </c>
      <c r="C195" s="64" t="s">
        <v>538</v>
      </c>
      <c r="D195" s="64" t="s">
        <v>106</v>
      </c>
      <c r="E195" s="60">
        <v>5</v>
      </c>
      <c r="F195" s="6">
        <v>1</v>
      </c>
      <c r="G195" s="6"/>
      <c r="H195" s="6"/>
    </row>
    <row r="196" spans="1:8" s="34" customFormat="1" ht="60" outlineLevel="2">
      <c r="A196" s="64" t="s">
        <v>542</v>
      </c>
      <c r="B196" s="64" t="s">
        <v>543</v>
      </c>
      <c r="C196" s="64" t="s">
        <v>541</v>
      </c>
      <c r="D196" s="64" t="s">
        <v>89</v>
      </c>
      <c r="E196" s="60">
        <v>453.35</v>
      </c>
      <c r="F196" s="62">
        <v>1</v>
      </c>
      <c r="G196" s="63"/>
      <c r="H196" s="63"/>
    </row>
    <row r="197" spans="1:8" s="34" customFormat="1" ht="45" outlineLevel="2">
      <c r="A197" s="64" t="s">
        <v>545</v>
      </c>
      <c r="B197" s="64" t="s">
        <v>546</v>
      </c>
      <c r="C197" s="64" t="s">
        <v>544</v>
      </c>
      <c r="D197" s="64" t="s">
        <v>89</v>
      </c>
      <c r="E197" s="60">
        <v>453.35</v>
      </c>
      <c r="F197" s="62">
        <v>1</v>
      </c>
      <c r="G197" s="63"/>
      <c r="H197" s="63"/>
    </row>
    <row r="198" spans="1:8" ht="60" outlineLevel="2">
      <c r="A198" s="7" t="s">
        <v>548</v>
      </c>
      <c r="B198" s="7" t="s">
        <v>96</v>
      </c>
      <c r="C198" s="7" t="s">
        <v>547</v>
      </c>
      <c r="D198" s="7" t="s">
        <v>433</v>
      </c>
      <c r="E198" s="8">
        <v>1</v>
      </c>
      <c r="F198" s="6">
        <v>1</v>
      </c>
      <c r="G198" s="6"/>
      <c r="H198" s="6"/>
    </row>
    <row r="199" spans="1:8" ht="15" outlineLevel="2">
      <c r="A199" s="44" t="s">
        <v>549</v>
      </c>
      <c r="B199" s="45" t="s">
        <v>0</v>
      </c>
      <c r="C199" s="45" t="s">
        <v>0</v>
      </c>
      <c r="D199" s="45" t="s">
        <v>0</v>
      </c>
      <c r="E199" s="45" t="s">
        <v>0</v>
      </c>
      <c r="F199" s="45" t="s">
        <v>0</v>
      </c>
      <c r="G199" s="45" t="s">
        <v>0</v>
      </c>
      <c r="H199" s="6">
        <f>SUM(H177:H198)</f>
        <v>0</v>
      </c>
    </row>
    <row r="200" spans="1:8" ht="15" outlineLevel="1">
      <c r="A200" s="7" t="s">
        <v>43</v>
      </c>
      <c r="B200" s="7" t="s">
        <v>85</v>
      </c>
      <c r="C200" s="7" t="s">
        <v>45</v>
      </c>
      <c r="D200" s="4" t="s">
        <v>0</v>
      </c>
      <c r="E200" s="4" t="s">
        <v>0</v>
      </c>
      <c r="F200" s="4" t="s">
        <v>0</v>
      </c>
      <c r="G200" s="4" t="s">
        <v>0</v>
      </c>
      <c r="H200" s="4" t="s">
        <v>0</v>
      </c>
    </row>
    <row r="201" spans="1:8" ht="30" outlineLevel="2">
      <c r="A201" s="7" t="s">
        <v>551</v>
      </c>
      <c r="B201" s="7" t="s">
        <v>552</v>
      </c>
      <c r="C201" s="7" t="s">
        <v>550</v>
      </c>
      <c r="D201" s="7" t="s">
        <v>106</v>
      </c>
      <c r="E201" s="8">
        <v>13</v>
      </c>
      <c r="F201" s="6">
        <v>1</v>
      </c>
      <c r="G201" s="6"/>
      <c r="H201" s="6"/>
    </row>
    <row r="202" spans="1:8" ht="30" outlineLevel="2">
      <c r="A202" s="7" t="s">
        <v>554</v>
      </c>
      <c r="B202" s="7" t="s">
        <v>555</v>
      </c>
      <c r="C202" s="7" t="s">
        <v>553</v>
      </c>
      <c r="D202" s="7" t="s">
        <v>106</v>
      </c>
      <c r="E202" s="8">
        <v>8</v>
      </c>
      <c r="F202" s="6">
        <v>1</v>
      </c>
      <c r="G202" s="6"/>
      <c r="H202" s="6"/>
    </row>
    <row r="203" spans="1:8" ht="30" outlineLevel="2">
      <c r="A203" s="7" t="s">
        <v>557</v>
      </c>
      <c r="B203" s="7" t="s">
        <v>558</v>
      </c>
      <c r="C203" s="7" t="s">
        <v>556</v>
      </c>
      <c r="D203" s="7" t="s">
        <v>559</v>
      </c>
      <c r="E203" s="8">
        <v>3</v>
      </c>
      <c r="F203" s="6">
        <v>1</v>
      </c>
      <c r="G203" s="6"/>
      <c r="H203" s="6"/>
    </row>
    <row r="204" spans="1:8" ht="30" outlineLevel="2">
      <c r="A204" s="7" t="s">
        <v>561</v>
      </c>
      <c r="B204" s="7" t="s">
        <v>562</v>
      </c>
      <c r="C204" s="7" t="s">
        <v>560</v>
      </c>
      <c r="D204" s="7" t="s">
        <v>106</v>
      </c>
      <c r="E204" s="8">
        <v>9</v>
      </c>
      <c r="F204" s="6">
        <v>1</v>
      </c>
      <c r="G204" s="6"/>
      <c r="H204" s="6"/>
    </row>
    <row r="205" spans="1:8" ht="30" outlineLevel="2">
      <c r="A205" s="7" t="s">
        <v>564</v>
      </c>
      <c r="B205" s="7" t="s">
        <v>565</v>
      </c>
      <c r="C205" s="7" t="s">
        <v>563</v>
      </c>
      <c r="D205" s="7" t="s">
        <v>559</v>
      </c>
      <c r="E205" s="8">
        <v>12</v>
      </c>
      <c r="F205" s="6">
        <v>1</v>
      </c>
      <c r="G205" s="6"/>
      <c r="H205" s="6"/>
    </row>
    <row r="206" spans="1:8" ht="30" outlineLevel="2">
      <c r="A206" s="7" t="s">
        <v>567</v>
      </c>
      <c r="B206" s="7" t="s">
        <v>568</v>
      </c>
      <c r="C206" s="7" t="s">
        <v>566</v>
      </c>
      <c r="D206" s="7" t="s">
        <v>102</v>
      </c>
      <c r="E206" s="8">
        <v>6</v>
      </c>
      <c r="F206" s="6">
        <v>1</v>
      </c>
      <c r="G206" s="6"/>
      <c r="H206" s="6"/>
    </row>
    <row r="207" spans="1:8" ht="30" outlineLevel="2">
      <c r="A207" s="7" t="s">
        <v>570</v>
      </c>
      <c r="B207" s="7" t="s">
        <v>571</v>
      </c>
      <c r="C207" s="7" t="s">
        <v>569</v>
      </c>
      <c r="D207" s="7" t="s">
        <v>102</v>
      </c>
      <c r="E207" s="8">
        <v>6</v>
      </c>
      <c r="F207" s="6">
        <v>1</v>
      </c>
      <c r="G207" s="6"/>
      <c r="H207" s="6"/>
    </row>
    <row r="208" spans="1:8" ht="30" outlineLevel="2">
      <c r="A208" s="7" t="s">
        <v>573</v>
      </c>
      <c r="B208" s="7" t="s">
        <v>574</v>
      </c>
      <c r="C208" s="7" t="s">
        <v>572</v>
      </c>
      <c r="D208" s="7" t="s">
        <v>93</v>
      </c>
      <c r="E208" s="8">
        <v>4</v>
      </c>
      <c r="F208" s="6">
        <v>1</v>
      </c>
      <c r="G208" s="6"/>
      <c r="H208" s="6"/>
    </row>
    <row r="209" spans="1:8" ht="30" outlineLevel="2">
      <c r="A209" s="7" t="s">
        <v>576</v>
      </c>
      <c r="B209" s="7" t="s">
        <v>577</v>
      </c>
      <c r="C209" s="7" t="s">
        <v>575</v>
      </c>
      <c r="D209" s="7" t="s">
        <v>102</v>
      </c>
      <c r="E209" s="8">
        <v>1</v>
      </c>
      <c r="F209" s="6">
        <v>1</v>
      </c>
      <c r="G209" s="6"/>
      <c r="H209" s="6"/>
    </row>
    <row r="210" spans="1:8" ht="30" outlineLevel="2">
      <c r="A210" s="7" t="s">
        <v>579</v>
      </c>
      <c r="B210" s="7" t="s">
        <v>580</v>
      </c>
      <c r="C210" s="7" t="s">
        <v>578</v>
      </c>
      <c r="D210" s="7" t="s">
        <v>93</v>
      </c>
      <c r="E210" s="8">
        <v>3</v>
      </c>
      <c r="F210" s="6">
        <v>1</v>
      </c>
      <c r="G210" s="6"/>
      <c r="H210" s="6"/>
    </row>
    <row r="211" spans="1:8" ht="30" outlineLevel="2">
      <c r="A211" s="7" t="s">
        <v>582</v>
      </c>
      <c r="B211" s="7" t="s">
        <v>583</v>
      </c>
      <c r="C211" s="7" t="s">
        <v>581</v>
      </c>
      <c r="D211" s="7" t="s">
        <v>102</v>
      </c>
      <c r="E211" s="8">
        <v>1</v>
      </c>
      <c r="F211" s="6">
        <v>1</v>
      </c>
      <c r="G211" s="6"/>
      <c r="H211" s="6"/>
    </row>
    <row r="212" spans="1:8" ht="45" outlineLevel="2">
      <c r="A212" s="7" t="s">
        <v>585</v>
      </c>
      <c r="B212" s="7" t="s">
        <v>586</v>
      </c>
      <c r="C212" s="7" t="s">
        <v>584</v>
      </c>
      <c r="D212" s="7" t="s">
        <v>106</v>
      </c>
      <c r="E212" s="8">
        <v>21</v>
      </c>
      <c r="F212" s="6">
        <v>1</v>
      </c>
      <c r="G212" s="6"/>
      <c r="H212" s="6"/>
    </row>
    <row r="213" spans="1:8" ht="45" outlineLevel="2">
      <c r="A213" s="7" t="s">
        <v>588</v>
      </c>
      <c r="B213" s="7" t="s">
        <v>589</v>
      </c>
      <c r="C213" s="7" t="s">
        <v>587</v>
      </c>
      <c r="D213" s="7" t="s">
        <v>106</v>
      </c>
      <c r="E213" s="8">
        <v>8</v>
      </c>
      <c r="F213" s="6">
        <v>1</v>
      </c>
      <c r="G213" s="6"/>
      <c r="H213" s="6"/>
    </row>
    <row r="214" spans="1:8" ht="30" outlineLevel="2">
      <c r="A214" s="7" t="s">
        <v>591</v>
      </c>
      <c r="B214" s="7" t="s">
        <v>592</v>
      </c>
      <c r="C214" s="7" t="s">
        <v>590</v>
      </c>
      <c r="D214" s="7" t="s">
        <v>102</v>
      </c>
      <c r="E214" s="8">
        <v>1</v>
      </c>
      <c r="F214" s="6">
        <v>1</v>
      </c>
      <c r="G214" s="6"/>
      <c r="H214" s="6"/>
    </row>
    <row r="215" spans="1:8" ht="30" outlineLevel="2">
      <c r="A215" s="7" t="s">
        <v>594</v>
      </c>
      <c r="B215" s="7" t="s">
        <v>595</v>
      </c>
      <c r="C215" s="7" t="s">
        <v>593</v>
      </c>
      <c r="D215" s="7" t="s">
        <v>102</v>
      </c>
      <c r="E215" s="8">
        <v>1</v>
      </c>
      <c r="F215" s="6">
        <v>1</v>
      </c>
      <c r="G215" s="6"/>
      <c r="H215" s="6"/>
    </row>
    <row r="216" spans="1:8" ht="30" outlineLevel="2">
      <c r="A216" s="7" t="s">
        <v>597</v>
      </c>
      <c r="B216" s="7" t="s">
        <v>598</v>
      </c>
      <c r="C216" s="7" t="s">
        <v>596</v>
      </c>
      <c r="D216" s="7" t="s">
        <v>102</v>
      </c>
      <c r="E216" s="8">
        <v>1</v>
      </c>
      <c r="F216" s="6">
        <v>1</v>
      </c>
      <c r="G216" s="6"/>
      <c r="H216" s="6"/>
    </row>
    <row r="217" spans="1:8" ht="30" outlineLevel="2">
      <c r="A217" s="7" t="s">
        <v>600</v>
      </c>
      <c r="B217" s="7" t="s">
        <v>601</v>
      </c>
      <c r="C217" s="7" t="s">
        <v>599</v>
      </c>
      <c r="D217" s="7" t="s">
        <v>106</v>
      </c>
      <c r="E217" s="8">
        <v>1</v>
      </c>
      <c r="F217" s="6">
        <v>1</v>
      </c>
      <c r="G217" s="6"/>
      <c r="H217" s="6"/>
    </row>
    <row r="218" spans="1:8" ht="45" outlineLevel="2">
      <c r="A218" s="7" t="s">
        <v>603</v>
      </c>
      <c r="B218" s="7" t="s">
        <v>604</v>
      </c>
      <c r="C218" s="7" t="s">
        <v>602</v>
      </c>
      <c r="D218" s="7" t="s">
        <v>93</v>
      </c>
      <c r="E218" s="8">
        <v>1</v>
      </c>
      <c r="F218" s="6">
        <v>1</v>
      </c>
      <c r="G218" s="6"/>
      <c r="H218" s="6"/>
    </row>
    <row r="219" spans="1:8" ht="15" outlineLevel="2">
      <c r="A219" s="44" t="s">
        <v>605</v>
      </c>
      <c r="B219" s="45" t="s">
        <v>0</v>
      </c>
      <c r="C219" s="45" t="s">
        <v>0</v>
      </c>
      <c r="D219" s="45" t="s">
        <v>0</v>
      </c>
      <c r="E219" s="45" t="s">
        <v>0</v>
      </c>
      <c r="F219" s="45" t="s">
        <v>0</v>
      </c>
      <c r="G219" s="45" t="s">
        <v>0</v>
      </c>
      <c r="H219" s="6">
        <f>SUM(H201:H218)</f>
        <v>0</v>
      </c>
    </row>
    <row r="220" spans="1:8" ht="15" outlineLevel="1">
      <c r="A220" s="7" t="s">
        <v>46</v>
      </c>
      <c r="B220" s="7" t="s">
        <v>85</v>
      </c>
      <c r="C220" s="7" t="s">
        <v>48</v>
      </c>
      <c r="D220" s="4" t="s">
        <v>0</v>
      </c>
      <c r="E220" s="4" t="s">
        <v>0</v>
      </c>
      <c r="F220" s="4" t="s">
        <v>0</v>
      </c>
      <c r="G220" s="4" t="s">
        <v>0</v>
      </c>
      <c r="H220" s="4" t="s">
        <v>0</v>
      </c>
    </row>
    <row r="221" spans="1:8" ht="30" outlineLevel="2">
      <c r="A221" s="7" t="s">
        <v>607</v>
      </c>
      <c r="B221" s="7" t="s">
        <v>608</v>
      </c>
      <c r="C221" s="7" t="s">
        <v>606</v>
      </c>
      <c r="D221" s="7" t="s">
        <v>93</v>
      </c>
      <c r="E221" s="8">
        <v>2</v>
      </c>
      <c r="F221" s="6">
        <v>1</v>
      </c>
      <c r="G221" s="6"/>
      <c r="H221" s="6"/>
    </row>
    <row r="222" spans="1:8" ht="45" outlineLevel="2">
      <c r="A222" s="7" t="s">
        <v>610</v>
      </c>
      <c r="B222" s="7" t="s">
        <v>611</v>
      </c>
      <c r="C222" s="7" t="s">
        <v>609</v>
      </c>
      <c r="D222" s="7" t="s">
        <v>89</v>
      </c>
      <c r="E222" s="8">
        <v>450</v>
      </c>
      <c r="F222" s="6">
        <v>1</v>
      </c>
      <c r="G222" s="6"/>
      <c r="H222" s="6"/>
    </row>
    <row r="223" spans="1:8" ht="15" outlineLevel="2">
      <c r="A223" s="44" t="s">
        <v>612</v>
      </c>
      <c r="B223" s="45" t="s">
        <v>0</v>
      </c>
      <c r="C223" s="45" t="s">
        <v>0</v>
      </c>
      <c r="D223" s="45" t="s">
        <v>0</v>
      </c>
      <c r="E223" s="45" t="s">
        <v>0</v>
      </c>
      <c r="F223" s="45" t="s">
        <v>0</v>
      </c>
      <c r="G223" s="45" t="s">
        <v>0</v>
      </c>
      <c r="H223" s="6">
        <f>SUM(H221:H222)</f>
        <v>0</v>
      </c>
    </row>
    <row r="224" spans="1:8" ht="15" outlineLevel="1">
      <c r="A224" s="7" t="s">
        <v>49</v>
      </c>
      <c r="B224" s="7" t="s">
        <v>85</v>
      </c>
      <c r="C224" s="7" t="s">
        <v>51</v>
      </c>
      <c r="D224" s="4" t="s">
        <v>0</v>
      </c>
      <c r="E224" s="4" t="s">
        <v>0</v>
      </c>
      <c r="F224" s="4" t="s">
        <v>0</v>
      </c>
      <c r="G224" s="4" t="s">
        <v>0</v>
      </c>
      <c r="H224" s="4" t="s">
        <v>0</v>
      </c>
    </row>
    <row r="225" spans="1:8" ht="60" outlineLevel="2">
      <c r="A225" s="7" t="s">
        <v>0</v>
      </c>
      <c r="B225" s="7" t="s">
        <v>96</v>
      </c>
      <c r="C225" s="7" t="s">
        <v>613</v>
      </c>
      <c r="D225" s="7" t="s">
        <v>433</v>
      </c>
      <c r="E225" s="8">
        <v>1</v>
      </c>
      <c r="F225" s="6">
        <v>1</v>
      </c>
      <c r="G225" s="6"/>
      <c r="H225" s="6"/>
    </row>
    <row r="226" spans="1:8" ht="60" outlineLevel="2">
      <c r="A226" s="7" t="s">
        <v>0</v>
      </c>
      <c r="B226" s="7" t="s">
        <v>96</v>
      </c>
      <c r="C226" s="7" t="s">
        <v>614</v>
      </c>
      <c r="D226" s="7" t="s">
        <v>433</v>
      </c>
      <c r="E226" s="8">
        <v>12</v>
      </c>
      <c r="F226" s="6">
        <v>1</v>
      </c>
      <c r="G226" s="6"/>
      <c r="H226" s="6"/>
    </row>
    <row r="227" spans="1:8" ht="15" outlineLevel="2">
      <c r="A227" s="44" t="s">
        <v>615</v>
      </c>
      <c r="B227" s="45" t="s">
        <v>0</v>
      </c>
      <c r="C227" s="45" t="s">
        <v>0</v>
      </c>
      <c r="D227" s="45" t="s">
        <v>0</v>
      </c>
      <c r="E227" s="45" t="s">
        <v>0</v>
      </c>
      <c r="F227" s="45" t="s">
        <v>0</v>
      </c>
      <c r="G227" s="45" t="s">
        <v>0</v>
      </c>
      <c r="H227" s="6">
        <f>SUM(H225:H226)</f>
        <v>0</v>
      </c>
    </row>
    <row r="228" spans="1:8" ht="15" outlineLevel="1">
      <c r="A228" s="7" t="s">
        <v>61</v>
      </c>
      <c r="B228" s="7" t="s">
        <v>85</v>
      </c>
      <c r="C228" s="7" t="s">
        <v>54</v>
      </c>
      <c r="D228" s="4" t="s">
        <v>0</v>
      </c>
      <c r="E228" s="4" t="s">
        <v>0</v>
      </c>
      <c r="F228" s="4" t="s">
        <v>0</v>
      </c>
      <c r="G228" s="4" t="s">
        <v>0</v>
      </c>
      <c r="H228" s="4" t="s">
        <v>0</v>
      </c>
    </row>
    <row r="229" spans="1:8" ht="60" outlineLevel="2">
      <c r="A229" s="7" t="s">
        <v>617</v>
      </c>
      <c r="B229" s="7" t="s">
        <v>96</v>
      </c>
      <c r="C229" s="7" t="s">
        <v>616</v>
      </c>
      <c r="D229" s="7" t="s">
        <v>93</v>
      </c>
      <c r="E229" s="8">
        <v>1</v>
      </c>
      <c r="F229" s="6">
        <v>1</v>
      </c>
      <c r="G229" s="6"/>
      <c r="H229" s="6"/>
    </row>
    <row r="230" spans="1:8" ht="15" outlineLevel="2">
      <c r="A230" s="44" t="s">
        <v>618</v>
      </c>
      <c r="B230" s="45" t="s">
        <v>0</v>
      </c>
      <c r="C230" s="45" t="s">
        <v>0</v>
      </c>
      <c r="D230" s="45" t="s">
        <v>0</v>
      </c>
      <c r="E230" s="45" t="s">
        <v>0</v>
      </c>
      <c r="F230" s="45" t="s">
        <v>0</v>
      </c>
      <c r="G230" s="45" t="s">
        <v>0</v>
      </c>
      <c r="H230" s="6">
        <f>SUM(H229:H229)</f>
        <v>0</v>
      </c>
    </row>
    <row r="231" spans="1:8" ht="15" outlineLevel="1">
      <c r="A231" s="7" t="s">
        <v>64</v>
      </c>
      <c r="B231" s="7" t="s">
        <v>85</v>
      </c>
      <c r="C231" s="7" t="s">
        <v>57</v>
      </c>
      <c r="D231" s="4" t="s">
        <v>0</v>
      </c>
      <c r="E231" s="4" t="s">
        <v>0</v>
      </c>
      <c r="F231" s="4" t="s">
        <v>0</v>
      </c>
      <c r="G231" s="4" t="s">
        <v>0</v>
      </c>
      <c r="H231" s="4" t="s">
        <v>0</v>
      </c>
    </row>
    <row r="232" spans="1:8" ht="60" outlineLevel="2">
      <c r="A232" s="7" t="s">
        <v>620</v>
      </c>
      <c r="B232" s="7" t="s">
        <v>96</v>
      </c>
      <c r="C232" s="7" t="s">
        <v>619</v>
      </c>
      <c r="D232" s="7" t="s">
        <v>93</v>
      </c>
      <c r="E232" s="8">
        <v>1</v>
      </c>
      <c r="F232" s="6">
        <v>1</v>
      </c>
      <c r="G232" s="6"/>
      <c r="H232" s="6"/>
    </row>
    <row r="233" spans="1:8" ht="15" outlineLevel="2">
      <c r="A233" s="44" t="s">
        <v>621</v>
      </c>
      <c r="B233" s="45" t="s">
        <v>0</v>
      </c>
      <c r="C233" s="45" t="s">
        <v>0</v>
      </c>
      <c r="D233" s="45" t="s">
        <v>0</v>
      </c>
      <c r="E233" s="45" t="s">
        <v>0</v>
      </c>
      <c r="F233" s="45" t="s">
        <v>0</v>
      </c>
      <c r="G233" s="45" t="s">
        <v>0</v>
      </c>
      <c r="H233" s="6">
        <f>SUM(H232:H232)</f>
        <v>0</v>
      </c>
    </row>
    <row r="234" spans="1:8" ht="15" outlineLevel="1">
      <c r="A234" s="7" t="s">
        <v>67</v>
      </c>
      <c r="B234" s="7" t="s">
        <v>85</v>
      </c>
      <c r="C234" s="7" t="s">
        <v>60</v>
      </c>
      <c r="D234" s="4" t="s">
        <v>0</v>
      </c>
      <c r="E234" s="4" t="s">
        <v>0</v>
      </c>
      <c r="F234" s="4" t="s">
        <v>0</v>
      </c>
      <c r="G234" s="4" t="s">
        <v>0</v>
      </c>
      <c r="H234" s="4" t="s">
        <v>0</v>
      </c>
    </row>
    <row r="235" spans="1:8" ht="60" outlineLevel="2">
      <c r="A235" s="7" t="s">
        <v>623</v>
      </c>
      <c r="B235" s="7" t="s">
        <v>96</v>
      </c>
      <c r="C235" s="7" t="s">
        <v>622</v>
      </c>
      <c r="D235" s="7" t="s">
        <v>93</v>
      </c>
      <c r="E235" s="8">
        <v>1</v>
      </c>
      <c r="F235" s="6">
        <v>1</v>
      </c>
      <c r="G235" s="6"/>
      <c r="H235" s="6"/>
    </row>
    <row r="236" spans="1:8" ht="15" outlineLevel="2">
      <c r="A236" s="44" t="s">
        <v>624</v>
      </c>
      <c r="B236" s="45" t="s">
        <v>0</v>
      </c>
      <c r="C236" s="45" t="s">
        <v>0</v>
      </c>
      <c r="D236" s="45" t="s">
        <v>0</v>
      </c>
      <c r="E236" s="45" t="s">
        <v>0</v>
      </c>
      <c r="F236" s="45" t="s">
        <v>0</v>
      </c>
      <c r="G236" s="45" t="s">
        <v>0</v>
      </c>
      <c r="H236" s="6">
        <f>SUM(H235:H235)</f>
        <v>0</v>
      </c>
    </row>
    <row r="237" spans="1:8" ht="15" outlineLevel="1">
      <c r="A237" s="7" t="s">
        <v>70</v>
      </c>
      <c r="B237" s="7" t="s">
        <v>85</v>
      </c>
      <c r="C237" s="7" t="s">
        <v>63</v>
      </c>
      <c r="D237" s="4" t="s">
        <v>0</v>
      </c>
      <c r="E237" s="4" t="s">
        <v>0</v>
      </c>
      <c r="F237" s="4" t="s">
        <v>0</v>
      </c>
      <c r="G237" s="4" t="s">
        <v>0</v>
      </c>
      <c r="H237" s="4" t="s">
        <v>0</v>
      </c>
    </row>
    <row r="238" spans="1:8" ht="45" outlineLevel="2">
      <c r="A238" s="7" t="s">
        <v>626</v>
      </c>
      <c r="B238" s="7" t="s">
        <v>627</v>
      </c>
      <c r="C238" s="7" t="s">
        <v>625</v>
      </c>
      <c r="D238" s="7" t="s">
        <v>89</v>
      </c>
      <c r="E238" s="8">
        <v>1743</v>
      </c>
      <c r="F238" s="6">
        <v>1</v>
      </c>
      <c r="G238" s="6"/>
      <c r="H238" s="6"/>
    </row>
    <row r="239" spans="1:8" ht="45" outlineLevel="2">
      <c r="A239" s="7" t="s">
        <v>629</v>
      </c>
      <c r="B239" s="7" t="s">
        <v>630</v>
      </c>
      <c r="C239" s="7" t="s">
        <v>628</v>
      </c>
      <c r="D239" s="7" t="s">
        <v>89</v>
      </c>
      <c r="E239" s="8">
        <v>1743</v>
      </c>
      <c r="F239" s="6">
        <v>1</v>
      </c>
      <c r="G239" s="6"/>
      <c r="H239" s="6"/>
    </row>
    <row r="240" spans="1:8" ht="30" outlineLevel="2">
      <c r="A240" s="7" t="s">
        <v>632</v>
      </c>
      <c r="B240" s="7" t="s">
        <v>893</v>
      </c>
      <c r="C240" s="7" t="s">
        <v>894</v>
      </c>
      <c r="D240" s="7" t="s">
        <v>89</v>
      </c>
      <c r="E240" s="8">
        <v>1743</v>
      </c>
      <c r="F240" s="6">
        <v>1</v>
      </c>
      <c r="G240" s="6"/>
      <c r="H240" s="6"/>
    </row>
    <row r="241" spans="1:8" ht="30" outlineLevel="2">
      <c r="A241" s="7" t="s">
        <v>635</v>
      </c>
      <c r="B241" s="7" t="s">
        <v>633</v>
      </c>
      <c r="C241" s="7" t="s">
        <v>631</v>
      </c>
      <c r="D241" s="7" t="s">
        <v>89</v>
      </c>
      <c r="E241" s="8">
        <v>1743</v>
      </c>
      <c r="F241" s="6">
        <v>1</v>
      </c>
      <c r="G241" s="29"/>
      <c r="H241" s="29"/>
    </row>
    <row r="242" spans="1:8" ht="45" outlineLevel="2">
      <c r="A242" s="7" t="s">
        <v>638</v>
      </c>
      <c r="B242" s="7" t="s">
        <v>636</v>
      </c>
      <c r="C242" s="7" t="s">
        <v>634</v>
      </c>
      <c r="D242" s="7" t="s">
        <v>89</v>
      </c>
      <c r="E242" s="8">
        <v>1743</v>
      </c>
      <c r="F242" s="6">
        <v>1</v>
      </c>
      <c r="G242" s="29"/>
      <c r="H242" s="6"/>
    </row>
    <row r="243" spans="1:8" ht="30" outlineLevel="2">
      <c r="A243" s="7" t="s">
        <v>641</v>
      </c>
      <c r="B243" s="7" t="s">
        <v>639</v>
      </c>
      <c r="C243" s="7" t="s">
        <v>637</v>
      </c>
      <c r="D243" s="7" t="s">
        <v>106</v>
      </c>
      <c r="E243" s="8">
        <v>240.4</v>
      </c>
      <c r="F243" s="6">
        <v>1</v>
      </c>
      <c r="G243" s="6"/>
      <c r="H243" s="6"/>
    </row>
    <row r="244" spans="1:8" ht="30" outlineLevel="2">
      <c r="A244" s="7" t="s">
        <v>644</v>
      </c>
      <c r="B244" s="7" t="s">
        <v>642</v>
      </c>
      <c r="C244" s="7" t="s">
        <v>640</v>
      </c>
      <c r="D244" s="7" t="s">
        <v>149</v>
      </c>
      <c r="E244" s="8">
        <v>35</v>
      </c>
      <c r="F244" s="6">
        <v>1</v>
      </c>
      <c r="G244" s="29"/>
      <c r="H244" s="29"/>
    </row>
    <row r="245" spans="1:8" ht="30" outlineLevel="2">
      <c r="A245" s="7" t="s">
        <v>647</v>
      </c>
      <c r="B245" s="7" t="s">
        <v>645</v>
      </c>
      <c r="C245" s="7" t="s">
        <v>643</v>
      </c>
      <c r="D245" s="7" t="s">
        <v>149</v>
      </c>
      <c r="E245" s="8">
        <v>4.8</v>
      </c>
      <c r="F245" s="6">
        <v>1</v>
      </c>
      <c r="G245" s="29"/>
      <c r="H245" s="29"/>
    </row>
    <row r="246" spans="1:8" ht="30" outlineLevel="2">
      <c r="A246" s="7" t="s">
        <v>650</v>
      </c>
      <c r="B246" s="7" t="s">
        <v>648</v>
      </c>
      <c r="C246" s="7" t="s">
        <v>646</v>
      </c>
      <c r="D246" s="7" t="s">
        <v>106</v>
      </c>
      <c r="E246" s="8">
        <v>201.9</v>
      </c>
      <c r="F246" s="6">
        <v>1</v>
      </c>
      <c r="G246" s="6"/>
      <c r="H246" s="6"/>
    </row>
    <row r="247" spans="1:8" ht="30" outlineLevel="2">
      <c r="A247" s="7" t="s">
        <v>653</v>
      </c>
      <c r="B247" s="7" t="s">
        <v>651</v>
      </c>
      <c r="C247" s="7" t="s">
        <v>649</v>
      </c>
      <c r="D247" s="7" t="s">
        <v>106</v>
      </c>
      <c r="E247" s="8">
        <v>38.5</v>
      </c>
      <c r="F247" s="6">
        <v>1</v>
      </c>
      <c r="G247" s="6"/>
      <c r="H247" s="6"/>
    </row>
    <row r="248" spans="1:8" ht="45" outlineLevel="2">
      <c r="A248" s="21" t="s">
        <v>895</v>
      </c>
      <c r="B248" s="21" t="s">
        <v>654</v>
      </c>
      <c r="C248" s="21" t="s">
        <v>652</v>
      </c>
      <c r="D248" s="21" t="s">
        <v>106</v>
      </c>
      <c r="E248" s="22">
        <v>107.2</v>
      </c>
      <c r="F248" s="18">
        <v>1</v>
      </c>
      <c r="G248" s="18"/>
      <c r="H248" s="18"/>
    </row>
    <row r="249" spans="1:8" ht="75" outlineLevel="2">
      <c r="A249" s="13" t="s">
        <v>896</v>
      </c>
      <c r="B249" s="13" t="s">
        <v>897</v>
      </c>
      <c r="C249" s="13" t="s">
        <v>898</v>
      </c>
      <c r="D249" s="13" t="s">
        <v>106</v>
      </c>
      <c r="E249" s="14">
        <v>18</v>
      </c>
      <c r="F249" s="24">
        <v>1</v>
      </c>
      <c r="G249" s="32"/>
      <c r="H249" s="32"/>
    </row>
    <row r="250" spans="1:8" ht="15" outlineLevel="2">
      <c r="A250" s="49" t="s">
        <v>655</v>
      </c>
      <c r="B250" s="50" t="s">
        <v>0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  <c r="H250" s="23">
        <f>SUM(H238:H248)</f>
        <v>0</v>
      </c>
    </row>
    <row r="251" spans="1:8" ht="15" outlineLevel="1">
      <c r="A251" s="7" t="s">
        <v>73</v>
      </c>
      <c r="B251" s="7" t="s">
        <v>85</v>
      </c>
      <c r="C251" s="7" t="s">
        <v>66</v>
      </c>
      <c r="D251" s="4" t="s">
        <v>0</v>
      </c>
      <c r="E251" s="4" t="s">
        <v>0</v>
      </c>
      <c r="F251" s="4" t="s">
        <v>0</v>
      </c>
      <c r="G251" s="4" t="s">
        <v>0</v>
      </c>
      <c r="H251" s="4" t="s">
        <v>0</v>
      </c>
    </row>
    <row r="252" spans="1:8" ht="61.5" customHeight="1" outlineLevel="2">
      <c r="A252" s="7" t="s">
        <v>657</v>
      </c>
      <c r="B252" s="7" t="s">
        <v>96</v>
      </c>
      <c r="C252" s="7" t="s">
        <v>656</v>
      </c>
      <c r="D252" s="7" t="s">
        <v>93</v>
      </c>
      <c r="E252" s="8">
        <v>1</v>
      </c>
      <c r="F252" s="6">
        <v>1</v>
      </c>
      <c r="G252" s="6"/>
      <c r="H252" s="6"/>
    </row>
    <row r="253" spans="1:8" ht="30" outlineLevel="2">
      <c r="A253" s="7" t="s">
        <v>659</v>
      </c>
      <c r="B253" s="7" t="s">
        <v>660</v>
      </c>
      <c r="C253" s="7" t="s">
        <v>658</v>
      </c>
      <c r="D253" s="7" t="s">
        <v>433</v>
      </c>
      <c r="E253" s="8">
        <v>1</v>
      </c>
      <c r="F253" s="6">
        <v>1</v>
      </c>
      <c r="G253" s="6"/>
      <c r="H253" s="6"/>
    </row>
    <row r="254" spans="1:8" ht="15" outlineLevel="2">
      <c r="A254" s="44" t="s">
        <v>661</v>
      </c>
      <c r="B254" s="45" t="s">
        <v>0</v>
      </c>
      <c r="C254" s="45" t="s">
        <v>0</v>
      </c>
      <c r="D254" s="45" t="s">
        <v>0</v>
      </c>
      <c r="E254" s="45" t="s">
        <v>0</v>
      </c>
      <c r="F254" s="45" t="s">
        <v>0</v>
      </c>
      <c r="G254" s="45" t="s">
        <v>0</v>
      </c>
      <c r="H254" s="6">
        <f>SUM(H252:H253)</f>
        <v>0</v>
      </c>
    </row>
    <row r="255" spans="1:8" ht="15" outlineLevel="1">
      <c r="A255" s="7" t="s">
        <v>76</v>
      </c>
      <c r="B255" s="7" t="s">
        <v>85</v>
      </c>
      <c r="C255" s="7" t="s">
        <v>69</v>
      </c>
      <c r="D255" s="4" t="s">
        <v>0</v>
      </c>
      <c r="E255" s="4" t="s">
        <v>0</v>
      </c>
      <c r="F255" s="4" t="s">
        <v>0</v>
      </c>
      <c r="G255" s="4" t="s">
        <v>0</v>
      </c>
      <c r="H255" s="4" t="s">
        <v>0</v>
      </c>
    </row>
    <row r="256" spans="1:8" ht="30" outlineLevel="2">
      <c r="A256" s="7" t="s">
        <v>663</v>
      </c>
      <c r="B256" s="7" t="s">
        <v>664</v>
      </c>
      <c r="C256" s="7" t="s">
        <v>662</v>
      </c>
      <c r="D256" s="7" t="s">
        <v>102</v>
      </c>
      <c r="E256" s="8">
        <v>2</v>
      </c>
      <c r="F256" s="6">
        <v>1</v>
      </c>
      <c r="G256" s="6"/>
      <c r="H256" s="6"/>
    </row>
    <row r="257" spans="1:8" ht="45" outlineLevel="2">
      <c r="A257" s="7" t="s">
        <v>666</v>
      </c>
      <c r="B257" s="7" t="s">
        <v>667</v>
      </c>
      <c r="C257" s="7" t="s">
        <v>665</v>
      </c>
      <c r="D257" s="7" t="s">
        <v>102</v>
      </c>
      <c r="E257" s="8">
        <v>2</v>
      </c>
      <c r="F257" s="6">
        <v>1</v>
      </c>
      <c r="G257" s="6"/>
      <c r="H257" s="6"/>
    </row>
    <row r="258" spans="1:8" ht="30" outlineLevel="2">
      <c r="A258" s="7" t="s">
        <v>669</v>
      </c>
      <c r="B258" s="7" t="s">
        <v>670</v>
      </c>
      <c r="C258" s="7" t="s">
        <v>668</v>
      </c>
      <c r="D258" s="7" t="s">
        <v>102</v>
      </c>
      <c r="E258" s="8">
        <v>2</v>
      </c>
      <c r="F258" s="6">
        <v>1</v>
      </c>
      <c r="G258" s="6"/>
      <c r="H258" s="6"/>
    </row>
    <row r="259" spans="1:8" ht="45" outlineLevel="2">
      <c r="A259" s="7" t="s">
        <v>672</v>
      </c>
      <c r="B259" s="7" t="s">
        <v>673</v>
      </c>
      <c r="C259" s="7" t="s">
        <v>671</v>
      </c>
      <c r="D259" s="7" t="s">
        <v>102</v>
      </c>
      <c r="E259" s="8">
        <v>2</v>
      </c>
      <c r="F259" s="6">
        <v>1</v>
      </c>
      <c r="G259" s="6"/>
      <c r="H259" s="6"/>
    </row>
    <row r="260" spans="1:8" ht="45" outlineLevel="2">
      <c r="A260" s="7" t="s">
        <v>675</v>
      </c>
      <c r="B260" s="7" t="s">
        <v>676</v>
      </c>
      <c r="C260" s="7" t="s">
        <v>674</v>
      </c>
      <c r="D260" s="7" t="s">
        <v>106</v>
      </c>
      <c r="E260" s="8">
        <v>8</v>
      </c>
      <c r="F260" s="6">
        <v>1</v>
      </c>
      <c r="G260" s="6"/>
      <c r="H260" s="6"/>
    </row>
    <row r="261" spans="1:8" ht="60" outlineLevel="2">
      <c r="A261" s="7" t="s">
        <v>678</v>
      </c>
      <c r="B261" s="7" t="s">
        <v>679</v>
      </c>
      <c r="C261" s="7" t="s">
        <v>677</v>
      </c>
      <c r="D261" s="7" t="s">
        <v>246</v>
      </c>
      <c r="E261" s="8">
        <v>1</v>
      </c>
      <c r="F261" s="6">
        <v>1</v>
      </c>
      <c r="G261" s="6"/>
      <c r="H261" s="6"/>
    </row>
    <row r="262" spans="1:8" ht="30" outlineLevel="2">
      <c r="A262" s="7" t="s">
        <v>681</v>
      </c>
      <c r="B262" s="7" t="s">
        <v>682</v>
      </c>
      <c r="C262" s="7" t="s">
        <v>680</v>
      </c>
      <c r="D262" s="7" t="s">
        <v>89</v>
      </c>
      <c r="E262" s="8">
        <v>3.266</v>
      </c>
      <c r="F262" s="6">
        <v>1</v>
      </c>
      <c r="G262" s="6"/>
      <c r="H262" s="6"/>
    </row>
    <row r="263" spans="1:8" ht="30" outlineLevel="2">
      <c r="A263" s="7" t="s">
        <v>684</v>
      </c>
      <c r="B263" s="7" t="s">
        <v>685</v>
      </c>
      <c r="C263" s="7" t="s">
        <v>683</v>
      </c>
      <c r="D263" s="7" t="s">
        <v>89</v>
      </c>
      <c r="E263" s="8">
        <v>3.266</v>
      </c>
      <c r="F263" s="6">
        <v>1</v>
      </c>
      <c r="G263" s="6"/>
      <c r="H263" s="6"/>
    </row>
    <row r="264" spans="1:8" ht="45" outlineLevel="2">
      <c r="A264" s="7" t="s">
        <v>687</v>
      </c>
      <c r="B264" s="7" t="s">
        <v>688</v>
      </c>
      <c r="C264" s="7" t="s">
        <v>686</v>
      </c>
      <c r="D264" s="7" t="s">
        <v>89</v>
      </c>
      <c r="E264" s="8">
        <v>3.266</v>
      </c>
      <c r="F264" s="6">
        <v>1</v>
      </c>
      <c r="G264" s="6"/>
      <c r="H264" s="6"/>
    </row>
    <row r="265" spans="1:8" ht="15" outlineLevel="2">
      <c r="A265" s="44" t="s">
        <v>689</v>
      </c>
      <c r="B265" s="45" t="s">
        <v>0</v>
      </c>
      <c r="C265" s="45" t="s">
        <v>0</v>
      </c>
      <c r="D265" s="45" t="s">
        <v>0</v>
      </c>
      <c r="E265" s="45" t="s">
        <v>0</v>
      </c>
      <c r="F265" s="45" t="s">
        <v>0</v>
      </c>
      <c r="G265" s="45" t="s">
        <v>0</v>
      </c>
      <c r="H265" s="6">
        <f>SUM(H256:H264)</f>
        <v>0</v>
      </c>
    </row>
    <row r="266" spans="1:8" ht="15" outlineLevel="1">
      <c r="A266" s="7" t="s">
        <v>690</v>
      </c>
      <c r="B266" s="7" t="s">
        <v>85</v>
      </c>
      <c r="C266" s="7" t="s">
        <v>72</v>
      </c>
      <c r="D266" s="4" t="s">
        <v>0</v>
      </c>
      <c r="E266" s="4" t="s">
        <v>0</v>
      </c>
      <c r="F266" s="4" t="s">
        <v>0</v>
      </c>
      <c r="G266" s="4" t="s">
        <v>0</v>
      </c>
      <c r="H266" s="4" t="s">
        <v>0</v>
      </c>
    </row>
    <row r="267" spans="1:8" ht="30" outlineLevel="2">
      <c r="A267" s="7" t="s">
        <v>692</v>
      </c>
      <c r="B267" s="7" t="s">
        <v>693</v>
      </c>
      <c r="C267" s="7" t="s">
        <v>691</v>
      </c>
      <c r="D267" s="7" t="s">
        <v>102</v>
      </c>
      <c r="E267" s="8">
        <v>2</v>
      </c>
      <c r="F267" s="6">
        <v>1</v>
      </c>
      <c r="G267" s="6"/>
      <c r="H267" s="6"/>
    </row>
    <row r="268" spans="1:8" ht="30" outlineLevel="2">
      <c r="A268" s="7" t="s">
        <v>694</v>
      </c>
      <c r="B268" s="7" t="s">
        <v>693</v>
      </c>
      <c r="C268" s="7" t="s">
        <v>691</v>
      </c>
      <c r="D268" s="7" t="s">
        <v>102</v>
      </c>
      <c r="E268" s="8">
        <v>3</v>
      </c>
      <c r="F268" s="6">
        <v>1</v>
      </c>
      <c r="G268" s="6"/>
      <c r="H268" s="6"/>
    </row>
    <row r="269" spans="1:8" ht="30" outlineLevel="2">
      <c r="A269" s="7" t="s">
        <v>696</v>
      </c>
      <c r="B269" s="7" t="s">
        <v>697</v>
      </c>
      <c r="C269" s="7" t="s">
        <v>695</v>
      </c>
      <c r="D269" s="7" t="s">
        <v>93</v>
      </c>
      <c r="E269" s="8">
        <v>2</v>
      </c>
      <c r="F269" s="6">
        <v>1</v>
      </c>
      <c r="G269" s="6"/>
      <c r="H269" s="6"/>
    </row>
    <row r="270" spans="1:8" ht="30" outlineLevel="2">
      <c r="A270" s="7" t="s">
        <v>698</v>
      </c>
      <c r="B270" s="7" t="s">
        <v>697</v>
      </c>
      <c r="C270" s="7" t="s">
        <v>695</v>
      </c>
      <c r="D270" s="7" t="s">
        <v>93</v>
      </c>
      <c r="E270" s="8">
        <v>3</v>
      </c>
      <c r="F270" s="6">
        <v>1</v>
      </c>
      <c r="G270" s="6"/>
      <c r="H270" s="6"/>
    </row>
    <row r="271" spans="1:8" ht="30" outlineLevel="2">
      <c r="A271" s="7" t="s">
        <v>700</v>
      </c>
      <c r="B271" s="7" t="s">
        <v>701</v>
      </c>
      <c r="C271" s="7" t="s">
        <v>699</v>
      </c>
      <c r="D271" s="7" t="s">
        <v>102</v>
      </c>
      <c r="E271" s="8">
        <v>1</v>
      </c>
      <c r="F271" s="6">
        <v>1</v>
      </c>
      <c r="G271" s="6"/>
      <c r="H271" s="6"/>
    </row>
    <row r="272" spans="1:8" ht="30" outlineLevel="2">
      <c r="A272" s="7" t="s">
        <v>703</v>
      </c>
      <c r="B272" s="7" t="s">
        <v>704</v>
      </c>
      <c r="C272" s="7" t="s">
        <v>702</v>
      </c>
      <c r="D272" s="7" t="s">
        <v>102</v>
      </c>
      <c r="E272" s="8">
        <v>1</v>
      </c>
      <c r="F272" s="6">
        <v>1</v>
      </c>
      <c r="G272" s="6"/>
      <c r="H272" s="6"/>
    </row>
    <row r="273" spans="1:8" ht="30" outlineLevel="2">
      <c r="A273" s="7" t="s">
        <v>706</v>
      </c>
      <c r="B273" s="7" t="s">
        <v>697</v>
      </c>
      <c r="C273" s="7" t="s">
        <v>705</v>
      </c>
      <c r="D273" s="7" t="s">
        <v>93</v>
      </c>
      <c r="E273" s="8">
        <v>1</v>
      </c>
      <c r="F273" s="6">
        <v>1</v>
      </c>
      <c r="G273" s="6"/>
      <c r="H273" s="6"/>
    </row>
    <row r="274" spans="1:8" ht="30" outlineLevel="2">
      <c r="A274" s="7" t="s">
        <v>708</v>
      </c>
      <c r="B274" s="7" t="s">
        <v>697</v>
      </c>
      <c r="C274" s="7" t="s">
        <v>707</v>
      </c>
      <c r="D274" s="7" t="s">
        <v>93</v>
      </c>
      <c r="E274" s="8">
        <v>1</v>
      </c>
      <c r="F274" s="6">
        <v>1</v>
      </c>
      <c r="G274" s="6"/>
      <c r="H274" s="6"/>
    </row>
    <row r="275" spans="1:8" ht="30" outlineLevel="2">
      <c r="A275" s="7" t="s">
        <v>710</v>
      </c>
      <c r="B275" s="7" t="s">
        <v>697</v>
      </c>
      <c r="C275" s="7" t="s">
        <v>709</v>
      </c>
      <c r="D275" s="7" t="s">
        <v>93</v>
      </c>
      <c r="E275" s="8">
        <v>2</v>
      </c>
      <c r="F275" s="6">
        <v>1</v>
      </c>
      <c r="G275" s="6"/>
      <c r="H275" s="6"/>
    </row>
    <row r="276" spans="1:8" ht="45" outlineLevel="2">
      <c r="A276" s="7" t="s">
        <v>712</v>
      </c>
      <c r="B276" s="7" t="s">
        <v>713</v>
      </c>
      <c r="C276" s="7" t="s">
        <v>711</v>
      </c>
      <c r="D276" s="7" t="s">
        <v>102</v>
      </c>
      <c r="E276" s="8">
        <v>1</v>
      </c>
      <c r="F276" s="6">
        <v>1</v>
      </c>
      <c r="G276" s="6"/>
      <c r="H276" s="6"/>
    </row>
    <row r="277" spans="1:8" ht="60" outlineLevel="2">
      <c r="A277" s="7" t="s">
        <v>715</v>
      </c>
      <c r="B277" s="7" t="s">
        <v>716</v>
      </c>
      <c r="C277" s="7" t="s">
        <v>714</v>
      </c>
      <c r="D277" s="7" t="s">
        <v>102</v>
      </c>
      <c r="E277" s="8">
        <v>3</v>
      </c>
      <c r="F277" s="6">
        <v>1</v>
      </c>
      <c r="G277" s="6"/>
      <c r="H277" s="6"/>
    </row>
    <row r="278" spans="1:8" ht="60" outlineLevel="2">
      <c r="A278" s="7" t="s">
        <v>718</v>
      </c>
      <c r="B278" s="7" t="s">
        <v>719</v>
      </c>
      <c r="C278" s="7" t="s">
        <v>717</v>
      </c>
      <c r="D278" s="7" t="s">
        <v>102</v>
      </c>
      <c r="E278" s="8">
        <v>1</v>
      </c>
      <c r="F278" s="6">
        <v>1</v>
      </c>
      <c r="G278" s="6"/>
      <c r="H278" s="6"/>
    </row>
    <row r="279" spans="1:8" ht="60" outlineLevel="2">
      <c r="A279" s="7" t="s">
        <v>721</v>
      </c>
      <c r="B279" s="7" t="s">
        <v>722</v>
      </c>
      <c r="C279" s="7" t="s">
        <v>720</v>
      </c>
      <c r="D279" s="7" t="s">
        <v>102</v>
      </c>
      <c r="E279" s="8">
        <v>1</v>
      </c>
      <c r="F279" s="6">
        <v>1</v>
      </c>
      <c r="G279" s="6"/>
      <c r="H279" s="6"/>
    </row>
    <row r="280" spans="1:8" ht="60" outlineLevel="2">
      <c r="A280" s="7" t="s">
        <v>724</v>
      </c>
      <c r="B280" s="7" t="s">
        <v>725</v>
      </c>
      <c r="C280" s="7" t="s">
        <v>723</v>
      </c>
      <c r="D280" s="7" t="s">
        <v>102</v>
      </c>
      <c r="E280" s="8">
        <v>1</v>
      </c>
      <c r="F280" s="6">
        <v>1</v>
      </c>
      <c r="G280" s="6"/>
      <c r="H280" s="6"/>
    </row>
    <row r="281" spans="1:8" ht="30" outlineLevel="2">
      <c r="A281" s="7" t="s">
        <v>727</v>
      </c>
      <c r="B281" s="7" t="s">
        <v>728</v>
      </c>
      <c r="C281" s="7" t="s">
        <v>726</v>
      </c>
      <c r="D281" s="7" t="s">
        <v>106</v>
      </c>
      <c r="E281" s="8">
        <v>1</v>
      </c>
      <c r="F281" s="6">
        <v>1</v>
      </c>
      <c r="G281" s="6"/>
      <c r="H281" s="6"/>
    </row>
    <row r="282" spans="1:8" ht="60" outlineLevel="2">
      <c r="A282" s="7" t="s">
        <v>730</v>
      </c>
      <c r="B282" s="7" t="s">
        <v>731</v>
      </c>
      <c r="C282" s="7" t="s">
        <v>729</v>
      </c>
      <c r="D282" s="7" t="s">
        <v>732</v>
      </c>
      <c r="E282" s="8">
        <v>1</v>
      </c>
      <c r="F282" s="6">
        <v>1</v>
      </c>
      <c r="G282" s="6"/>
      <c r="H282" s="6"/>
    </row>
    <row r="283" spans="1:8" ht="60" outlineLevel="2">
      <c r="A283" s="7" t="s">
        <v>734</v>
      </c>
      <c r="B283" s="7" t="s">
        <v>735</v>
      </c>
      <c r="C283" s="7" t="s">
        <v>733</v>
      </c>
      <c r="D283" s="7" t="s">
        <v>89</v>
      </c>
      <c r="E283" s="8">
        <v>11.304</v>
      </c>
      <c r="F283" s="6">
        <v>1</v>
      </c>
      <c r="G283" s="6"/>
      <c r="H283" s="6"/>
    </row>
    <row r="284" spans="1:8" ht="60" outlineLevel="2">
      <c r="A284" s="7" t="s">
        <v>737</v>
      </c>
      <c r="B284" s="7" t="s">
        <v>735</v>
      </c>
      <c r="C284" s="7" t="s">
        <v>736</v>
      </c>
      <c r="D284" s="7" t="s">
        <v>89</v>
      </c>
      <c r="E284" s="8">
        <v>15.072</v>
      </c>
      <c r="F284" s="6">
        <v>1</v>
      </c>
      <c r="G284" s="6"/>
      <c r="H284" s="6"/>
    </row>
    <row r="285" spans="1:8" ht="60" outlineLevel="2">
      <c r="A285" s="7" t="s">
        <v>739</v>
      </c>
      <c r="B285" s="7" t="s">
        <v>735</v>
      </c>
      <c r="C285" s="7" t="s">
        <v>738</v>
      </c>
      <c r="D285" s="7" t="s">
        <v>89</v>
      </c>
      <c r="E285" s="8">
        <v>5.652</v>
      </c>
      <c r="F285" s="6">
        <v>1</v>
      </c>
      <c r="G285" s="6"/>
      <c r="H285" s="6"/>
    </row>
    <row r="286" spans="1:8" ht="30" outlineLevel="2">
      <c r="A286" s="7" t="s">
        <v>741</v>
      </c>
      <c r="B286" s="7" t="s">
        <v>742</v>
      </c>
      <c r="C286" s="7" t="s">
        <v>740</v>
      </c>
      <c r="D286" s="7" t="s">
        <v>106</v>
      </c>
      <c r="E286" s="8">
        <v>15</v>
      </c>
      <c r="F286" s="6">
        <v>1</v>
      </c>
      <c r="G286" s="6"/>
      <c r="H286" s="6"/>
    </row>
    <row r="287" spans="1:8" ht="30" outlineLevel="2">
      <c r="A287" s="7" t="s">
        <v>744</v>
      </c>
      <c r="B287" s="7" t="s">
        <v>745</v>
      </c>
      <c r="C287" s="7" t="s">
        <v>743</v>
      </c>
      <c r="D287" s="7" t="s">
        <v>106</v>
      </c>
      <c r="E287" s="8">
        <v>15</v>
      </c>
      <c r="F287" s="6">
        <v>1</v>
      </c>
      <c r="G287" s="6"/>
      <c r="H287" s="6"/>
    </row>
    <row r="288" spans="1:8" ht="30" outlineLevel="2">
      <c r="A288" s="7" t="s">
        <v>747</v>
      </c>
      <c r="B288" s="7" t="s">
        <v>748</v>
      </c>
      <c r="C288" s="7" t="s">
        <v>746</v>
      </c>
      <c r="D288" s="7" t="s">
        <v>106</v>
      </c>
      <c r="E288" s="8">
        <v>30</v>
      </c>
      <c r="F288" s="6">
        <v>1</v>
      </c>
      <c r="G288" s="6"/>
      <c r="H288" s="6"/>
    </row>
    <row r="289" spans="1:8" ht="15" outlineLevel="2">
      <c r="A289" s="44" t="s">
        <v>749</v>
      </c>
      <c r="B289" s="45" t="s">
        <v>0</v>
      </c>
      <c r="C289" s="45" t="s">
        <v>0</v>
      </c>
      <c r="D289" s="45" t="s">
        <v>0</v>
      </c>
      <c r="E289" s="45" t="s">
        <v>0</v>
      </c>
      <c r="F289" s="45" t="s">
        <v>0</v>
      </c>
      <c r="G289" s="45" t="s">
        <v>0</v>
      </c>
      <c r="H289" s="6">
        <f>SUM(H267:H288)</f>
        <v>0</v>
      </c>
    </row>
    <row r="290" spans="1:8" ht="15" outlineLevel="1">
      <c r="A290" s="7" t="s">
        <v>750</v>
      </c>
      <c r="B290" s="7" t="s">
        <v>85</v>
      </c>
      <c r="C290" s="7" t="s">
        <v>75</v>
      </c>
      <c r="D290" s="4" t="s">
        <v>0</v>
      </c>
      <c r="E290" s="4" t="s">
        <v>0</v>
      </c>
      <c r="F290" s="4" t="s">
        <v>0</v>
      </c>
      <c r="G290" s="4" t="s">
        <v>0</v>
      </c>
      <c r="H290" s="4" t="s">
        <v>0</v>
      </c>
    </row>
    <row r="291" spans="1:8" ht="60" outlineLevel="2">
      <c r="A291" s="7" t="s">
        <v>752</v>
      </c>
      <c r="B291" s="7" t="s">
        <v>753</v>
      </c>
      <c r="C291" s="7" t="s">
        <v>751</v>
      </c>
      <c r="D291" s="7" t="s">
        <v>433</v>
      </c>
      <c r="E291" s="8">
        <v>1</v>
      </c>
      <c r="F291" s="6">
        <v>1</v>
      </c>
      <c r="G291" s="6"/>
      <c r="H291" s="6"/>
    </row>
    <row r="292" spans="1:8" ht="60" outlineLevel="2">
      <c r="A292" s="7" t="s">
        <v>755</v>
      </c>
      <c r="B292" s="7" t="s">
        <v>96</v>
      </c>
      <c r="C292" s="7" t="s">
        <v>754</v>
      </c>
      <c r="D292" s="7" t="s">
        <v>433</v>
      </c>
      <c r="E292" s="8">
        <v>1</v>
      </c>
      <c r="F292" s="6">
        <v>1</v>
      </c>
      <c r="G292" s="6"/>
      <c r="H292" s="6"/>
    </row>
    <row r="293" spans="1:8" ht="45" outlineLevel="2">
      <c r="A293" s="7" t="s">
        <v>757</v>
      </c>
      <c r="B293" s="7" t="s">
        <v>753</v>
      </c>
      <c r="C293" s="7" t="s">
        <v>756</v>
      </c>
      <c r="D293" s="7" t="s">
        <v>433</v>
      </c>
      <c r="E293" s="8">
        <v>1</v>
      </c>
      <c r="F293" s="6">
        <v>1</v>
      </c>
      <c r="G293" s="6"/>
      <c r="H293" s="6"/>
    </row>
    <row r="294" spans="1:8" ht="45" outlineLevel="2">
      <c r="A294" s="7" t="s">
        <v>759</v>
      </c>
      <c r="B294" s="7" t="s">
        <v>760</v>
      </c>
      <c r="C294" s="7" t="s">
        <v>758</v>
      </c>
      <c r="D294" s="7" t="s">
        <v>106</v>
      </c>
      <c r="E294" s="8">
        <v>80</v>
      </c>
      <c r="F294" s="6">
        <v>1</v>
      </c>
      <c r="G294" s="6"/>
      <c r="H294" s="6"/>
    </row>
    <row r="295" spans="1:8" ht="45" outlineLevel="2">
      <c r="A295" s="21" t="s">
        <v>762</v>
      </c>
      <c r="B295" s="21" t="s">
        <v>88</v>
      </c>
      <c r="C295" s="21" t="s">
        <v>761</v>
      </c>
      <c r="D295" s="21" t="s">
        <v>433</v>
      </c>
      <c r="E295" s="22">
        <v>1</v>
      </c>
      <c r="F295" s="18">
        <v>1</v>
      </c>
      <c r="G295" s="18"/>
      <c r="H295" s="18"/>
    </row>
    <row r="296" spans="1:8" ht="75" outlineLevel="2">
      <c r="A296" s="25" t="s">
        <v>764</v>
      </c>
      <c r="B296" s="25" t="s">
        <v>88</v>
      </c>
      <c r="C296" s="25" t="s">
        <v>763</v>
      </c>
      <c r="D296" s="25" t="s">
        <v>433</v>
      </c>
      <c r="E296" s="26">
        <v>1</v>
      </c>
      <c r="F296" s="28">
        <v>1</v>
      </c>
      <c r="G296" s="27"/>
      <c r="H296" s="27"/>
    </row>
    <row r="297" spans="1:8" ht="45" outlineLevel="2">
      <c r="A297" s="33" t="s">
        <v>903</v>
      </c>
      <c r="B297" s="25" t="s">
        <v>88</v>
      </c>
      <c r="C297" s="25" t="s">
        <v>889</v>
      </c>
      <c r="D297" s="25" t="s">
        <v>433</v>
      </c>
      <c r="E297" s="26">
        <v>2</v>
      </c>
      <c r="F297" s="28">
        <v>1</v>
      </c>
      <c r="G297" s="27"/>
      <c r="H297" s="27"/>
    </row>
    <row r="298" spans="1:8" ht="15" outlineLevel="2">
      <c r="A298" s="49" t="s">
        <v>765</v>
      </c>
      <c r="B298" s="50" t="s">
        <v>0</v>
      </c>
      <c r="C298" s="50" t="s">
        <v>0</v>
      </c>
      <c r="D298" s="50" t="s">
        <v>0</v>
      </c>
      <c r="E298" s="50" t="s">
        <v>0</v>
      </c>
      <c r="F298" s="50" t="s">
        <v>0</v>
      </c>
      <c r="G298" s="50" t="s">
        <v>0</v>
      </c>
      <c r="H298" s="23">
        <f>SUM(H291:H296)</f>
        <v>0</v>
      </c>
    </row>
    <row r="299" spans="1:8" ht="15" outlineLevel="1">
      <c r="A299" s="7" t="s">
        <v>766</v>
      </c>
      <c r="B299" s="7" t="s">
        <v>85</v>
      </c>
      <c r="C299" s="7" t="s">
        <v>78</v>
      </c>
      <c r="D299" s="4" t="s">
        <v>0</v>
      </c>
      <c r="E299" s="4" t="s">
        <v>0</v>
      </c>
      <c r="F299" s="4" t="s">
        <v>0</v>
      </c>
      <c r="G299" s="4" t="s">
        <v>0</v>
      </c>
      <c r="H299" s="4" t="s">
        <v>0</v>
      </c>
    </row>
    <row r="300" spans="1:8" ht="60" outlineLevel="2">
      <c r="A300" s="7" t="s">
        <v>768</v>
      </c>
      <c r="B300" s="7" t="s">
        <v>769</v>
      </c>
      <c r="C300" s="7" t="s">
        <v>767</v>
      </c>
      <c r="D300" s="7" t="s">
        <v>106</v>
      </c>
      <c r="E300" s="8">
        <v>50</v>
      </c>
      <c r="F300" s="6">
        <v>1</v>
      </c>
      <c r="G300" s="6"/>
      <c r="H300" s="6"/>
    </row>
    <row r="301" spans="1:8" ht="60" outlineLevel="2">
      <c r="A301" s="7" t="s">
        <v>771</v>
      </c>
      <c r="B301" s="7" t="s">
        <v>772</v>
      </c>
      <c r="C301" s="7" t="s">
        <v>770</v>
      </c>
      <c r="D301" s="7" t="s">
        <v>106</v>
      </c>
      <c r="E301" s="8">
        <v>20</v>
      </c>
      <c r="F301" s="6">
        <v>1</v>
      </c>
      <c r="G301" s="6"/>
      <c r="H301" s="6"/>
    </row>
    <row r="302" spans="1:8" ht="60" outlineLevel="2">
      <c r="A302" s="7" t="s">
        <v>773</v>
      </c>
      <c r="B302" s="7" t="s">
        <v>772</v>
      </c>
      <c r="C302" s="7" t="s">
        <v>770</v>
      </c>
      <c r="D302" s="7" t="s">
        <v>106</v>
      </c>
      <c r="E302" s="8">
        <v>30</v>
      </c>
      <c r="F302" s="6">
        <v>1</v>
      </c>
      <c r="G302" s="6"/>
      <c r="H302" s="6"/>
    </row>
    <row r="303" spans="1:8" ht="30" outlineLevel="2">
      <c r="A303" s="7" t="s">
        <v>775</v>
      </c>
      <c r="B303" s="7" t="s">
        <v>776</v>
      </c>
      <c r="C303" s="7" t="s">
        <v>774</v>
      </c>
      <c r="D303" s="7" t="s">
        <v>106</v>
      </c>
      <c r="E303" s="8">
        <v>40</v>
      </c>
      <c r="F303" s="6">
        <v>1</v>
      </c>
      <c r="G303" s="6"/>
      <c r="H303" s="6"/>
    </row>
    <row r="304" spans="1:8" ht="30" outlineLevel="2">
      <c r="A304" s="7" t="s">
        <v>778</v>
      </c>
      <c r="B304" s="7" t="s">
        <v>779</v>
      </c>
      <c r="C304" s="7" t="s">
        <v>777</v>
      </c>
      <c r="D304" s="7" t="s">
        <v>106</v>
      </c>
      <c r="E304" s="8">
        <v>400</v>
      </c>
      <c r="F304" s="6">
        <v>1</v>
      </c>
      <c r="G304" s="6"/>
      <c r="H304" s="6"/>
    </row>
    <row r="305" spans="1:8" ht="30" outlineLevel="2">
      <c r="A305" s="7" t="s">
        <v>781</v>
      </c>
      <c r="B305" s="7" t="s">
        <v>782</v>
      </c>
      <c r="C305" s="7" t="s">
        <v>780</v>
      </c>
      <c r="D305" s="7" t="s">
        <v>106</v>
      </c>
      <c r="E305" s="8">
        <v>200</v>
      </c>
      <c r="F305" s="6">
        <v>1</v>
      </c>
      <c r="G305" s="6"/>
      <c r="H305" s="6"/>
    </row>
    <row r="306" spans="1:8" ht="30" outlineLevel="2">
      <c r="A306" s="7" t="s">
        <v>784</v>
      </c>
      <c r="B306" s="7" t="s">
        <v>785</v>
      </c>
      <c r="C306" s="7" t="s">
        <v>783</v>
      </c>
      <c r="D306" s="7" t="s">
        <v>102</v>
      </c>
      <c r="E306" s="8">
        <v>2</v>
      </c>
      <c r="F306" s="6">
        <v>1</v>
      </c>
      <c r="G306" s="6"/>
      <c r="H306" s="6"/>
    </row>
    <row r="307" spans="1:8" ht="30" outlineLevel="2">
      <c r="A307" s="7" t="s">
        <v>786</v>
      </c>
      <c r="B307" s="7" t="s">
        <v>785</v>
      </c>
      <c r="C307" s="7" t="s">
        <v>783</v>
      </c>
      <c r="D307" s="7" t="s">
        <v>102</v>
      </c>
      <c r="E307" s="8">
        <v>1</v>
      </c>
      <c r="F307" s="6">
        <v>1</v>
      </c>
      <c r="G307" s="6"/>
      <c r="H307" s="6"/>
    </row>
    <row r="308" spans="1:8" ht="30" outlineLevel="2">
      <c r="A308" s="7" t="s">
        <v>788</v>
      </c>
      <c r="B308" s="7" t="s">
        <v>789</v>
      </c>
      <c r="C308" s="7" t="s">
        <v>787</v>
      </c>
      <c r="D308" s="7" t="s">
        <v>102</v>
      </c>
      <c r="E308" s="8">
        <v>6</v>
      </c>
      <c r="F308" s="6">
        <v>1</v>
      </c>
      <c r="G308" s="6"/>
      <c r="H308" s="6"/>
    </row>
    <row r="309" spans="1:8" ht="30" outlineLevel="2">
      <c r="A309" s="7" t="s">
        <v>791</v>
      </c>
      <c r="B309" s="7" t="s">
        <v>789</v>
      </c>
      <c r="C309" s="7" t="s">
        <v>790</v>
      </c>
      <c r="D309" s="7" t="s">
        <v>102</v>
      </c>
      <c r="E309" s="8">
        <v>32</v>
      </c>
      <c r="F309" s="6">
        <v>1</v>
      </c>
      <c r="G309" s="6"/>
      <c r="H309" s="6"/>
    </row>
    <row r="310" spans="1:8" ht="45" outlineLevel="2">
      <c r="A310" s="7" t="s">
        <v>793</v>
      </c>
      <c r="B310" s="7" t="s">
        <v>794</v>
      </c>
      <c r="C310" s="7" t="s">
        <v>792</v>
      </c>
      <c r="D310" s="7" t="s">
        <v>93</v>
      </c>
      <c r="E310" s="8">
        <v>22</v>
      </c>
      <c r="F310" s="6">
        <v>1</v>
      </c>
      <c r="G310" s="6"/>
      <c r="H310" s="6"/>
    </row>
    <row r="311" spans="1:8" ht="60" outlineLevel="2">
      <c r="A311" s="7" t="s">
        <v>796</v>
      </c>
      <c r="B311" s="7" t="s">
        <v>797</v>
      </c>
      <c r="C311" s="7" t="s">
        <v>795</v>
      </c>
      <c r="D311" s="7" t="s">
        <v>93</v>
      </c>
      <c r="E311" s="8">
        <v>26</v>
      </c>
      <c r="F311" s="6">
        <v>1</v>
      </c>
      <c r="G311" s="6"/>
      <c r="H311" s="6"/>
    </row>
    <row r="312" spans="1:8" ht="30" outlineLevel="2">
      <c r="A312" s="7" t="s">
        <v>799</v>
      </c>
      <c r="B312" s="7" t="s">
        <v>800</v>
      </c>
      <c r="C312" s="7" t="s">
        <v>798</v>
      </c>
      <c r="D312" s="7" t="s">
        <v>102</v>
      </c>
      <c r="E312" s="8">
        <v>12</v>
      </c>
      <c r="F312" s="6">
        <v>1</v>
      </c>
      <c r="G312" s="6"/>
      <c r="H312" s="6"/>
    </row>
    <row r="313" spans="1:8" ht="30" outlineLevel="2">
      <c r="A313" s="7" t="s">
        <v>802</v>
      </c>
      <c r="B313" s="7" t="s">
        <v>800</v>
      </c>
      <c r="C313" s="7" t="s">
        <v>801</v>
      </c>
      <c r="D313" s="7" t="s">
        <v>102</v>
      </c>
      <c r="E313" s="8">
        <v>9</v>
      </c>
      <c r="F313" s="6">
        <v>1</v>
      </c>
      <c r="G313" s="6"/>
      <c r="H313" s="6"/>
    </row>
    <row r="314" spans="1:8" ht="75" outlineLevel="2">
      <c r="A314" s="7" t="s">
        <v>804</v>
      </c>
      <c r="B314" s="7" t="s">
        <v>805</v>
      </c>
      <c r="C314" s="7" t="s">
        <v>803</v>
      </c>
      <c r="D314" s="7" t="s">
        <v>102</v>
      </c>
      <c r="E314" s="8">
        <v>16</v>
      </c>
      <c r="F314" s="6">
        <v>1</v>
      </c>
      <c r="G314" s="6"/>
      <c r="H314" s="6"/>
    </row>
    <row r="315" spans="1:8" ht="75" outlineLevel="2">
      <c r="A315" s="7" t="s">
        <v>806</v>
      </c>
      <c r="B315" s="7" t="s">
        <v>805</v>
      </c>
      <c r="C315" s="7" t="s">
        <v>803</v>
      </c>
      <c r="D315" s="7" t="s">
        <v>102</v>
      </c>
      <c r="E315" s="8">
        <v>2</v>
      </c>
      <c r="F315" s="6">
        <v>1</v>
      </c>
      <c r="G315" s="6"/>
      <c r="H315" s="6"/>
    </row>
    <row r="316" spans="1:8" ht="45" outlineLevel="2">
      <c r="A316" s="7" t="s">
        <v>808</v>
      </c>
      <c r="B316" s="7" t="s">
        <v>809</v>
      </c>
      <c r="C316" s="7" t="s">
        <v>807</v>
      </c>
      <c r="D316" s="7" t="s">
        <v>102</v>
      </c>
      <c r="E316" s="8">
        <v>3</v>
      </c>
      <c r="F316" s="6">
        <v>1</v>
      </c>
      <c r="G316" s="6"/>
      <c r="H316" s="6"/>
    </row>
    <row r="317" spans="1:8" ht="45" outlineLevel="2">
      <c r="A317" s="7" t="s">
        <v>811</v>
      </c>
      <c r="B317" s="7" t="s">
        <v>812</v>
      </c>
      <c r="C317" s="7" t="s">
        <v>810</v>
      </c>
      <c r="D317" s="7" t="s">
        <v>102</v>
      </c>
      <c r="E317" s="8">
        <v>42</v>
      </c>
      <c r="F317" s="6">
        <v>1</v>
      </c>
      <c r="G317" s="6"/>
      <c r="H317" s="6"/>
    </row>
    <row r="318" spans="1:8" ht="45" outlineLevel="2">
      <c r="A318" s="7" t="s">
        <v>814</v>
      </c>
      <c r="B318" s="7" t="s">
        <v>815</v>
      </c>
      <c r="C318" s="7" t="s">
        <v>813</v>
      </c>
      <c r="D318" s="7" t="s">
        <v>102</v>
      </c>
      <c r="E318" s="8">
        <v>8</v>
      </c>
      <c r="F318" s="6">
        <v>1</v>
      </c>
      <c r="G318" s="6"/>
      <c r="H318" s="6"/>
    </row>
    <row r="319" spans="1:8" ht="60" outlineLevel="2">
      <c r="A319" s="7" t="s">
        <v>817</v>
      </c>
      <c r="B319" s="7" t="s">
        <v>818</v>
      </c>
      <c r="C319" s="7" t="s">
        <v>816</v>
      </c>
      <c r="D319" s="7" t="s">
        <v>102</v>
      </c>
      <c r="E319" s="8">
        <v>6</v>
      </c>
      <c r="F319" s="6">
        <v>1</v>
      </c>
      <c r="G319" s="6"/>
      <c r="H319" s="6"/>
    </row>
    <row r="320" spans="1:8" ht="45" outlineLevel="2">
      <c r="A320" s="7" t="s">
        <v>820</v>
      </c>
      <c r="B320" s="7" t="s">
        <v>821</v>
      </c>
      <c r="C320" s="7" t="s">
        <v>819</v>
      </c>
      <c r="D320" s="7" t="s">
        <v>102</v>
      </c>
      <c r="E320" s="8">
        <v>7</v>
      </c>
      <c r="F320" s="6">
        <v>1</v>
      </c>
      <c r="G320" s="6"/>
      <c r="H320" s="6"/>
    </row>
    <row r="321" spans="1:8" ht="60" outlineLevel="2">
      <c r="A321" s="7" t="s">
        <v>823</v>
      </c>
      <c r="B321" s="7" t="s">
        <v>824</v>
      </c>
      <c r="C321" s="7" t="s">
        <v>822</v>
      </c>
      <c r="D321" s="7" t="s">
        <v>102</v>
      </c>
      <c r="E321" s="8">
        <v>3</v>
      </c>
      <c r="F321" s="6">
        <v>1</v>
      </c>
      <c r="G321" s="6"/>
      <c r="H321" s="6"/>
    </row>
    <row r="322" spans="1:8" ht="45" outlineLevel="2">
      <c r="A322" s="7" t="s">
        <v>826</v>
      </c>
      <c r="B322" s="7" t="s">
        <v>827</v>
      </c>
      <c r="C322" s="7" t="s">
        <v>825</v>
      </c>
      <c r="D322" s="7" t="s">
        <v>106</v>
      </c>
      <c r="E322" s="8">
        <v>150</v>
      </c>
      <c r="F322" s="6">
        <v>1</v>
      </c>
      <c r="G322" s="6"/>
      <c r="H322" s="6"/>
    </row>
    <row r="323" spans="1:8" ht="45" outlineLevel="2">
      <c r="A323" s="7" t="s">
        <v>829</v>
      </c>
      <c r="B323" s="7" t="s">
        <v>830</v>
      </c>
      <c r="C323" s="7" t="s">
        <v>828</v>
      </c>
      <c r="D323" s="7" t="s">
        <v>106</v>
      </c>
      <c r="E323" s="8">
        <v>120</v>
      </c>
      <c r="F323" s="6">
        <v>1</v>
      </c>
      <c r="G323" s="6"/>
      <c r="H323" s="6"/>
    </row>
    <row r="324" spans="1:8" ht="45" outlineLevel="2">
      <c r="A324" s="7" t="s">
        <v>832</v>
      </c>
      <c r="B324" s="7" t="s">
        <v>833</v>
      </c>
      <c r="C324" s="7" t="s">
        <v>831</v>
      </c>
      <c r="D324" s="7" t="s">
        <v>106</v>
      </c>
      <c r="E324" s="8">
        <v>15</v>
      </c>
      <c r="F324" s="6">
        <v>1</v>
      </c>
      <c r="G324" s="6"/>
      <c r="H324" s="6"/>
    </row>
    <row r="325" spans="1:8" ht="30" outlineLevel="2">
      <c r="A325" s="7" t="s">
        <v>835</v>
      </c>
      <c r="B325" s="7" t="s">
        <v>836</v>
      </c>
      <c r="C325" s="7" t="s">
        <v>834</v>
      </c>
      <c r="D325" s="7" t="s">
        <v>93</v>
      </c>
      <c r="E325" s="8">
        <v>6</v>
      </c>
      <c r="F325" s="6">
        <v>1</v>
      </c>
      <c r="G325" s="6"/>
      <c r="H325" s="6"/>
    </row>
    <row r="326" spans="1:8" ht="30" outlineLevel="2">
      <c r="A326" s="7" t="s">
        <v>838</v>
      </c>
      <c r="B326" s="7" t="s">
        <v>839</v>
      </c>
      <c r="C326" s="7" t="s">
        <v>837</v>
      </c>
      <c r="D326" s="7" t="s">
        <v>106</v>
      </c>
      <c r="E326" s="8">
        <v>420</v>
      </c>
      <c r="F326" s="6">
        <v>1</v>
      </c>
      <c r="G326" s="6"/>
      <c r="H326" s="6"/>
    </row>
    <row r="327" spans="1:8" ht="30" outlineLevel="2">
      <c r="A327" s="7" t="s">
        <v>841</v>
      </c>
      <c r="B327" s="7" t="s">
        <v>842</v>
      </c>
      <c r="C327" s="7" t="s">
        <v>840</v>
      </c>
      <c r="D327" s="7" t="s">
        <v>106</v>
      </c>
      <c r="E327" s="8">
        <v>20</v>
      </c>
      <c r="F327" s="6">
        <v>1</v>
      </c>
      <c r="G327" s="6"/>
      <c r="H327" s="6"/>
    </row>
    <row r="328" spans="1:8" ht="30" outlineLevel="2">
      <c r="A328" s="7" t="s">
        <v>844</v>
      </c>
      <c r="B328" s="7" t="s">
        <v>845</v>
      </c>
      <c r="C328" s="7" t="s">
        <v>843</v>
      </c>
      <c r="D328" s="7" t="s">
        <v>106</v>
      </c>
      <c r="E328" s="8">
        <v>80</v>
      </c>
      <c r="F328" s="6">
        <v>1</v>
      </c>
      <c r="G328" s="6"/>
      <c r="H328" s="6"/>
    </row>
    <row r="329" spans="1:8" ht="30" outlineLevel="2">
      <c r="A329" s="7" t="s">
        <v>847</v>
      </c>
      <c r="B329" s="7" t="s">
        <v>848</v>
      </c>
      <c r="C329" s="7" t="s">
        <v>846</v>
      </c>
      <c r="D329" s="7" t="s">
        <v>102</v>
      </c>
      <c r="E329" s="8">
        <v>1</v>
      </c>
      <c r="F329" s="6">
        <v>1</v>
      </c>
      <c r="G329" s="6"/>
      <c r="H329" s="6"/>
    </row>
    <row r="330" spans="1:8" ht="60" outlineLevel="2">
      <c r="A330" s="7" t="s">
        <v>850</v>
      </c>
      <c r="B330" s="7" t="s">
        <v>851</v>
      </c>
      <c r="C330" s="7" t="s">
        <v>849</v>
      </c>
      <c r="D330" s="7" t="s">
        <v>106</v>
      </c>
      <c r="E330" s="8">
        <v>100</v>
      </c>
      <c r="F330" s="6">
        <v>1</v>
      </c>
      <c r="G330" s="6"/>
      <c r="H330" s="6"/>
    </row>
    <row r="331" spans="1:8" ht="30" outlineLevel="2">
      <c r="A331" s="7" t="s">
        <v>853</v>
      </c>
      <c r="B331" s="7" t="s">
        <v>854</v>
      </c>
      <c r="C331" s="7" t="s">
        <v>852</v>
      </c>
      <c r="D331" s="7" t="s">
        <v>106</v>
      </c>
      <c r="E331" s="8">
        <v>500</v>
      </c>
      <c r="F331" s="6">
        <v>1</v>
      </c>
      <c r="G331" s="6"/>
      <c r="H331" s="6"/>
    </row>
    <row r="332" spans="1:8" ht="30" outlineLevel="2">
      <c r="A332" s="7" t="s">
        <v>856</v>
      </c>
      <c r="B332" s="7" t="s">
        <v>857</v>
      </c>
      <c r="C332" s="7" t="s">
        <v>855</v>
      </c>
      <c r="D332" s="7" t="s">
        <v>102</v>
      </c>
      <c r="E332" s="8">
        <v>104</v>
      </c>
      <c r="F332" s="6">
        <v>1</v>
      </c>
      <c r="G332" s="6"/>
      <c r="H332" s="6"/>
    </row>
    <row r="333" spans="1:8" ht="30" outlineLevel="2">
      <c r="A333" s="7" t="s">
        <v>859</v>
      </c>
      <c r="B333" s="7" t="s">
        <v>860</v>
      </c>
      <c r="C333" s="7" t="s">
        <v>858</v>
      </c>
      <c r="D333" s="7" t="s">
        <v>102</v>
      </c>
      <c r="E333" s="8">
        <v>4</v>
      </c>
      <c r="F333" s="6">
        <v>1</v>
      </c>
      <c r="G333" s="6"/>
      <c r="H333" s="6"/>
    </row>
    <row r="334" spans="1:8" ht="30" outlineLevel="2">
      <c r="A334" s="7" t="s">
        <v>859</v>
      </c>
      <c r="B334" s="7" t="s">
        <v>862</v>
      </c>
      <c r="C334" s="7" t="s">
        <v>861</v>
      </c>
      <c r="D334" s="7" t="s">
        <v>102</v>
      </c>
      <c r="E334" s="8">
        <v>42</v>
      </c>
      <c r="F334" s="6">
        <v>1</v>
      </c>
      <c r="G334" s="6"/>
      <c r="H334" s="6"/>
    </row>
    <row r="335" spans="1:8" ht="45" outlineLevel="2">
      <c r="A335" s="7" t="s">
        <v>864</v>
      </c>
      <c r="B335" s="7" t="s">
        <v>865</v>
      </c>
      <c r="C335" s="7" t="s">
        <v>863</v>
      </c>
      <c r="D335" s="7" t="s">
        <v>102</v>
      </c>
      <c r="E335" s="8">
        <v>3</v>
      </c>
      <c r="F335" s="6">
        <v>1</v>
      </c>
      <c r="G335" s="6"/>
      <c r="H335" s="6"/>
    </row>
    <row r="336" spans="1:8" ht="45" outlineLevel="2">
      <c r="A336" s="7" t="s">
        <v>867</v>
      </c>
      <c r="B336" s="7" t="s">
        <v>868</v>
      </c>
      <c r="C336" s="7" t="s">
        <v>866</v>
      </c>
      <c r="D336" s="7" t="s">
        <v>102</v>
      </c>
      <c r="E336" s="8">
        <v>24</v>
      </c>
      <c r="F336" s="6">
        <v>1</v>
      </c>
      <c r="G336" s="6"/>
      <c r="H336" s="6"/>
    </row>
    <row r="337" spans="1:8" ht="45" outlineLevel="2">
      <c r="A337" s="7" t="s">
        <v>870</v>
      </c>
      <c r="B337" s="7" t="s">
        <v>871</v>
      </c>
      <c r="C337" s="7" t="s">
        <v>869</v>
      </c>
      <c r="D337" s="7" t="s">
        <v>106</v>
      </c>
      <c r="E337" s="8">
        <v>150</v>
      </c>
      <c r="F337" s="6">
        <v>1</v>
      </c>
      <c r="G337" s="6"/>
      <c r="H337" s="6"/>
    </row>
    <row r="338" spans="1:8" ht="45" outlineLevel="2">
      <c r="A338" s="7" t="s">
        <v>873</v>
      </c>
      <c r="B338" s="7" t="s">
        <v>874</v>
      </c>
      <c r="C338" s="7" t="s">
        <v>872</v>
      </c>
      <c r="D338" s="7" t="s">
        <v>106</v>
      </c>
      <c r="E338" s="8">
        <v>120</v>
      </c>
      <c r="F338" s="6">
        <v>1</v>
      </c>
      <c r="G338" s="6"/>
      <c r="H338" s="6"/>
    </row>
    <row r="339" spans="1:8" ht="75" outlineLevel="2">
      <c r="A339" s="7" t="s">
        <v>876</v>
      </c>
      <c r="B339" s="7" t="s">
        <v>877</v>
      </c>
      <c r="C339" s="7" t="s">
        <v>875</v>
      </c>
      <c r="D339" s="7" t="s">
        <v>102</v>
      </c>
      <c r="E339" s="8">
        <v>18</v>
      </c>
      <c r="F339" s="6">
        <v>1</v>
      </c>
      <c r="G339" s="6"/>
      <c r="H339" s="6"/>
    </row>
    <row r="340" spans="1:8" ht="60" outlineLevel="2">
      <c r="A340" s="7" t="s">
        <v>879</v>
      </c>
      <c r="B340" s="7" t="s">
        <v>880</v>
      </c>
      <c r="C340" s="7" t="s">
        <v>878</v>
      </c>
      <c r="D340" s="7" t="s">
        <v>102</v>
      </c>
      <c r="E340" s="8">
        <v>25</v>
      </c>
      <c r="F340" s="6">
        <v>1</v>
      </c>
      <c r="G340" s="6"/>
      <c r="H340" s="6"/>
    </row>
    <row r="341" spans="1:8" ht="15" outlineLevel="2">
      <c r="A341" s="52" t="s">
        <v>881</v>
      </c>
      <c r="B341" s="53" t="s">
        <v>0</v>
      </c>
      <c r="C341" s="53" t="s">
        <v>0</v>
      </c>
      <c r="D341" s="53" t="s">
        <v>0</v>
      </c>
      <c r="E341" s="53" t="s">
        <v>0</v>
      </c>
      <c r="F341" s="53" t="s">
        <v>0</v>
      </c>
      <c r="G341" s="53" t="s">
        <v>0</v>
      </c>
      <c r="H341" s="18">
        <f>SUM(H300:H340)</f>
        <v>0</v>
      </c>
    </row>
    <row r="342" spans="1:8" ht="30" customHeight="1" outlineLevel="1">
      <c r="A342" s="54" t="s">
        <v>887</v>
      </c>
      <c r="B342" s="54" t="s">
        <v>0</v>
      </c>
      <c r="C342" s="54" t="s">
        <v>0</v>
      </c>
      <c r="D342" s="54" t="s">
        <v>0</v>
      </c>
      <c r="E342" s="54" t="s">
        <v>0</v>
      </c>
      <c r="F342" s="54" t="s">
        <v>0</v>
      </c>
      <c r="G342" s="54" t="s">
        <v>0</v>
      </c>
      <c r="H342" s="19">
        <v>0</v>
      </c>
    </row>
    <row r="343" spans="1:8" ht="15.75">
      <c r="A343" s="51" t="s">
        <v>886</v>
      </c>
      <c r="B343" s="51"/>
      <c r="C343" s="51"/>
      <c r="D343" s="51"/>
      <c r="E343" s="51"/>
      <c r="F343" s="51"/>
      <c r="G343" s="51"/>
      <c r="H343" s="20">
        <f>H342*0.23</f>
        <v>0</v>
      </c>
    </row>
    <row r="344" spans="1:8" ht="15.75">
      <c r="A344" s="51" t="s">
        <v>888</v>
      </c>
      <c r="B344" s="51"/>
      <c r="C344" s="51"/>
      <c r="D344" s="51"/>
      <c r="E344" s="51"/>
      <c r="F344" s="51"/>
      <c r="G344" s="51"/>
      <c r="H344" s="20">
        <f>SUM(H342:H343)</f>
        <v>0</v>
      </c>
    </row>
  </sheetData>
  <sheetProtection/>
  <mergeCells count="30">
    <mergeCell ref="A343:G343"/>
    <mergeCell ref="A344:G344"/>
    <mergeCell ref="A289:G289"/>
    <mergeCell ref="A298:G298"/>
    <mergeCell ref="A341:G341"/>
    <mergeCell ref="A342:G342"/>
    <mergeCell ref="A1:H1"/>
    <mergeCell ref="A233:G233"/>
    <mergeCell ref="A236:G236"/>
    <mergeCell ref="A250:G250"/>
    <mergeCell ref="A254:G254"/>
    <mergeCell ref="A127:G127"/>
    <mergeCell ref="A143:G143"/>
    <mergeCell ref="A159:G159"/>
    <mergeCell ref="A166:G166"/>
    <mergeCell ref="A175:G175"/>
    <mergeCell ref="A13:G13"/>
    <mergeCell ref="A52:G52"/>
    <mergeCell ref="A69:G69"/>
    <mergeCell ref="A89:G89"/>
    <mergeCell ref="A109:G109"/>
    <mergeCell ref="A2:H2"/>
    <mergeCell ref="B3:H3"/>
    <mergeCell ref="B4:H4"/>
    <mergeCell ref="A265:G265"/>
    <mergeCell ref="A199:G199"/>
    <mergeCell ref="A219:G219"/>
    <mergeCell ref="A223:G223"/>
    <mergeCell ref="A227:G227"/>
    <mergeCell ref="A230:G2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GrzybekB</cp:lastModifiedBy>
  <dcterms:created xsi:type="dcterms:W3CDTF">2024-03-05T23:03:56Z</dcterms:created>
  <dcterms:modified xsi:type="dcterms:W3CDTF">2024-03-27T13:31:15Z</dcterms:modified>
  <cp:category/>
  <cp:version/>
  <cp:contentType/>
  <cp:contentStatus/>
</cp:coreProperties>
</file>